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  <sheet name="CottonTable11" sheetId="12" r:id="rId12"/>
    <sheet name="CottonTable12" sheetId="13" r:id="rId13"/>
  </sheets>
  <definedNames/>
  <calcPr fullCalcOnLoad="1"/>
</workbook>
</file>

<file path=xl/sharedStrings.xml><?xml version="1.0" encoding="utf-8"?>
<sst xmlns="http://schemas.openxmlformats.org/spreadsheetml/2006/main" count="540" uniqueCount="251">
  <si>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</si>
  <si>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</si>
  <si>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</si>
  <si>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</si>
  <si>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</si>
  <si>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</si>
  <si>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</si>
  <si>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</si>
  <si>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</si>
  <si>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</si>
  <si>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</si>
  <si>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</si>
  <si>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</si>
  <si>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</si>
  <si>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</si>
  <si>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</si>
  <si>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</si>
  <si>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</si>
  <si>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</si>
  <si>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</si>
  <si>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</si>
  <si>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</si>
  <si>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</si>
  <si>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</si>
  <si>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</si>
  <si>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</si>
  <si>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</si>
  <si>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</si>
  <si>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</si>
  <si>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</si>
  <si>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</si>
  <si>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</si>
  <si>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</si>
  <si>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</si>
  <si>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</si>
  <si>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</si>
  <si>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</si>
  <si>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</si>
  <si>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</si>
  <si>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</si>
  <si>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</si>
  <si>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</si>
  <si>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</si>
  <si>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</si>
  <si>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</si>
  <si>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</si>
  <si>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</si>
  <si>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</si>
  <si>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</si>
  <si>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</si>
  <si>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</si>
  <si>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</si>
  <si>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</si>
  <si>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</si>
  <si>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</si>
  <si>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</si>
  <si>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</si>
  <si>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</si>
  <si>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</si>
  <si>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</si>
  <si>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</si>
  <si>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</si>
  <si>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</si>
  <si>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</si>
  <si>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</si>
  <si>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</si>
  <si>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</si>
  <si>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</si>
  <si>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</si>
  <si>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</si>
  <si>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</si>
  <si>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</si>
  <si>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</si>
  <si>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</si>
  <si>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</si>
  <si>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</si>
  <si>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</si>
  <si>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</si>
  <si>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</si>
  <si>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</si>
  <si>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</si>
  <si>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</si>
  <si>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</si>
  <si>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</si>
  <si>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</si>
  <si>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</si>
  <si>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</si>
  <si>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</si>
  <si>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</si>
  <si>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</si>
  <si>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</si>
  <si>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</si>
  <si>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</si>
  <si>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</si>
  <si>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</si>
  <si>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</si>
  <si>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</si>
  <si>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</si>
  <si>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</si>
  <si>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</si>
  <si>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</si>
  <si>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</si>
  <si>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</si>
  <si>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</si>
  <si>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</si>
  <si>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</si>
  <si>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</si>
  <si>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</si>
  <si>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</si>
  <si>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</si>
  <si>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</si>
  <si>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</si>
  <si>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</si>
  <si>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</si>
  <si>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</si>
  <si>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</si>
  <si>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</si>
  <si>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</si>
  <si>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</si>
  <si>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</si>
  <si>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</si>
  <si>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</si>
  <si>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</si>
  <si>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</si>
  <si>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</si>
  <si>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</si>
  <si>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</si>
  <si>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</si>
  <si>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</si>
  <si>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</si>
  <si>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</si>
  <si>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</si>
  <si>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</si>
  <si>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</si>
  <si>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</si>
  <si>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</si>
  <si>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</si>
  <si>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</si>
  <si>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</si>
  <si>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</si>
  <si>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</si>
  <si>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</si>
  <si>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</si>
  <si>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</si>
  <si>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</si>
  <si>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</si>
  <si>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</si>
  <si>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</si>
  <si>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</si>
  <si>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</si>
  <si>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</si>
  <si>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</si>
  <si>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</si>
  <si>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</si>
  <si>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</si>
  <si>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</si>
  <si>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</si>
  <si>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</si>
  <si>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</si>
  <si>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</si>
  <si>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</si>
  <si>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</si>
  <si>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</si>
  <si>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</si>
  <si>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</si>
  <si>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</si>
  <si>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</si>
  <si>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</si>
  <si>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</si>
  <si>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</si>
  <si>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</si>
  <si>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</si>
  <si>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</si>
  <si>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</si>
  <si>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</si>
  <si>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</si>
  <si>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</si>
  <si>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</si>
  <si>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</si>
  <si>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</si>
  <si>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</si>
  <si>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</si>
  <si>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</si>
  <si>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</si>
  <si>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</si>
  <si>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</si>
  <si>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</si>
  <si>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</si>
  <si>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</si>
  <si>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</si>
  <si>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</si>
  <si>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</si>
  <si>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</si>
  <si>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</si>
  <si>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</si>
  <si>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</si>
  <si>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</si>
  <si>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</si>
  <si>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</si>
  <si>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</si>
  <si>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</si>
  <si>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</si>
  <si>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</si>
  <si>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</si>
  <si>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</si>
  <si>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</si>
  <si>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</si>
  <si>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</si>
  <si>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</si>
  <si>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</si>
  <si>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</si>
  <si>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</si>
  <si>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</si>
  <si>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</si>
  <si>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</si>
  <si>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</si>
  <si>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Upland</t>
  </si>
  <si>
    <t>Table 10—Acreage,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</si>
  <si>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</si>
  <si>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</si>
  <si>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</si>
  <si>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</si>
  <si>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</si>
  <si>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</si>
  <si>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</si>
  <si>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</si>
  <si>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</si>
  <si>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</si>
  <si>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Nov.</t>
  </si>
  <si>
    <t>Dec.</t>
  </si>
  <si>
    <t>Jan.</t>
  </si>
  <si>
    <t>Feb.</t>
  </si>
  <si>
    <r>
      <t>1</t>
    </r>
    <r>
      <rPr>
        <i/>
        <sz val="9"/>
        <rFont val="Arial"/>
        <family val="2"/>
      </rPr>
      <t>,000 pounds</t>
    </r>
  </si>
  <si>
    <t>Sources: USDA, Economic Research Service; and U.S. Department of Commerce, U.S. Census Bureau.</t>
  </si>
  <si>
    <t xml:space="preserve">     Peru</t>
  </si>
  <si>
    <r>
      <t>1</t>
    </r>
    <r>
      <rPr>
        <sz val="8.8"/>
        <rFont val="Arial"/>
        <family val="2"/>
      </rPr>
      <t>Regional totals may not sum to world totals due to rounding.</t>
    </r>
  </si>
  <si>
    <t>Created March 12, 2020</t>
  </si>
  <si>
    <t>Table 11—Annual U.S. cotton textile imports, by origin</t>
  </si>
  <si>
    <t>Table 12—Annual U.S. cotton textile exports, by destination</t>
  </si>
  <si>
    <t>Last update: 03/12/20.</t>
  </si>
  <si>
    <t>Mar.</t>
  </si>
  <si>
    <t xml:space="preserve">    Ethiopia</t>
  </si>
  <si>
    <t xml:space="preserve">    Switzerland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</si>
  <si>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Acreage, yield, and production estimates, 2019 </t>
    </r>
  </si>
  <si>
    <r>
      <t xml:space="preserve">1 </t>
    </r>
    <r>
      <rPr>
        <sz val="9"/>
        <rFont val="Arial"/>
        <family val="2"/>
      </rPr>
      <t>March revisions only. State/region production estimates do not sum to the totals.</t>
    </r>
  </si>
  <si>
    <r>
      <t xml:space="preserve">All estimates will be updated in the May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</si>
  <si>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and </t>
    </r>
  </si>
  <si>
    <r>
      <rPr>
        <i/>
        <sz val="9"/>
        <rFont val="Arial"/>
        <family val="2"/>
      </rPr>
      <t>Cotton Ginnings</t>
    </r>
    <r>
      <rPr>
        <sz val="9"/>
        <rFont val="Arial"/>
        <family val="2"/>
      </rPr>
      <t xml:space="preserve"> reports.</t>
    </r>
  </si>
  <si>
    <r>
      <t>Table 11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imports, by origin</t>
    </r>
  </si>
  <si>
    <r>
      <t>Table 12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exports, by destination</t>
    </r>
  </si>
  <si>
    <t>Contact: Leslie Meyer at:  leslie.meyer@usda.gov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</si>
</sst>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Continuous"/>
    </xf>
    <xf numFmtId="1" fontId="2" fillId="0" borderId="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5" fontId="2" fillId="0" borderId="11" xfId="42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quotePrefix="1">
      <alignment horizontal="right"/>
    </xf>
    <xf numFmtId="0" fontId="56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68" fontId="3" fillId="0" borderId="0" xfId="42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justify"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3" fontId="2" fillId="0" borderId="11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202</v>
      </c>
    </row>
    <row r="3" ht="15.75">
      <c r="A3" s="8"/>
    </row>
    <row r="4" ht="15">
      <c r="A4" t="s">
        <v>236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217</v>
      </c>
    </row>
    <row r="27" ht="15">
      <c r="A27" s="7"/>
    </row>
    <row r="28" ht="15">
      <c r="A28" s="7" t="s">
        <v>237</v>
      </c>
    </row>
    <row r="29" ht="15">
      <c r="A29" s="7"/>
    </row>
    <row r="30" ht="15">
      <c r="A30" s="7" t="s">
        <v>238</v>
      </c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t="s">
        <v>250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  <hyperlink ref="A28" location="CottonTable11!A1" display="Table 11—Annual U.S. cotton textile imports, by origin"/>
    <hyperlink ref="A30" location="CottonTable12!A1" display="Table 12—Annual U.S. cotton textile exports, by destinatio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72" t="s">
        <v>212</v>
      </c>
      <c r="B1" s="72"/>
      <c r="C1" s="72"/>
      <c r="D1" s="73"/>
      <c r="E1" s="73"/>
      <c r="F1" s="32"/>
    </row>
    <row r="2" spans="1:6" ht="15">
      <c r="A2" s="33"/>
      <c r="B2" s="74" t="s">
        <v>228</v>
      </c>
      <c r="C2" s="74" t="s">
        <v>229</v>
      </c>
      <c r="D2" s="74" t="s">
        <v>230</v>
      </c>
      <c r="E2" s="74" t="s">
        <v>230</v>
      </c>
      <c r="F2" s="32"/>
    </row>
    <row r="3" spans="1:6" ht="15">
      <c r="A3" s="75" t="s">
        <v>110</v>
      </c>
      <c r="B3" s="55">
        <v>2019</v>
      </c>
      <c r="C3" s="55">
        <v>2019</v>
      </c>
      <c r="D3" s="55">
        <v>2020</v>
      </c>
      <c r="E3" s="55">
        <v>2019</v>
      </c>
      <c r="F3" s="32"/>
    </row>
    <row r="4" spans="1:6" ht="8.25" customHeight="1">
      <c r="A4" s="76"/>
      <c r="B4" s="12"/>
      <c r="C4" s="12"/>
      <c r="D4" s="12"/>
      <c r="E4" s="12"/>
      <c r="F4" s="32"/>
    </row>
    <row r="5" spans="1:6" ht="15">
      <c r="A5" s="33"/>
      <c r="B5" s="122" t="s">
        <v>157</v>
      </c>
      <c r="C5" s="122"/>
      <c r="D5" s="122"/>
      <c r="E5" s="122"/>
      <c r="F5" s="32"/>
    </row>
    <row r="6" spans="1:6" ht="8.25" customHeight="1">
      <c r="A6" s="33"/>
      <c r="B6" s="47"/>
      <c r="C6" s="50"/>
      <c r="D6" s="49"/>
      <c r="E6" s="49"/>
      <c r="F6" s="32"/>
    </row>
    <row r="7" spans="1:6" ht="15">
      <c r="A7" s="33" t="s">
        <v>112</v>
      </c>
      <c r="B7" s="87">
        <v>117968</v>
      </c>
      <c r="C7" s="87">
        <v>89998.8</v>
      </c>
      <c r="D7" s="87">
        <v>118601.8</v>
      </c>
      <c r="E7" s="77">
        <v>121144.9</v>
      </c>
      <c r="F7" s="33"/>
    </row>
    <row r="8" spans="1:6" ht="15">
      <c r="A8" s="33" t="s">
        <v>158</v>
      </c>
      <c r="B8" s="87">
        <v>241.8</v>
      </c>
      <c r="C8" s="87">
        <v>87.9</v>
      </c>
      <c r="D8" s="87">
        <v>180.1</v>
      </c>
      <c r="E8" s="77">
        <v>187</v>
      </c>
      <c r="F8" s="33"/>
    </row>
    <row r="9" spans="1:6" ht="15">
      <c r="A9" s="33" t="s">
        <v>113</v>
      </c>
      <c r="B9" s="87">
        <v>9908.7</v>
      </c>
      <c r="C9" s="87">
        <v>8604.6</v>
      </c>
      <c r="D9" s="87">
        <v>8912</v>
      </c>
      <c r="E9" s="77">
        <v>7576.2</v>
      </c>
      <c r="F9" s="33"/>
    </row>
    <row r="10" spans="1:6" ht="15">
      <c r="A10" s="33" t="s">
        <v>159</v>
      </c>
      <c r="B10" s="87">
        <v>321.1</v>
      </c>
      <c r="C10" s="87">
        <v>148.5</v>
      </c>
      <c r="D10" s="87">
        <v>78.1</v>
      </c>
      <c r="E10" s="77">
        <v>204.2</v>
      </c>
      <c r="F10" s="33"/>
    </row>
    <row r="11" spans="1:6" ht="15">
      <c r="A11" s="33" t="s">
        <v>114</v>
      </c>
      <c r="B11" s="87">
        <v>17944.3</v>
      </c>
      <c r="C11" s="87">
        <v>14449.4</v>
      </c>
      <c r="D11" s="87">
        <v>19349.3</v>
      </c>
      <c r="E11" s="77">
        <v>18579.3</v>
      </c>
      <c r="F11" s="33"/>
    </row>
    <row r="12" spans="1:6" ht="15">
      <c r="A12" s="33" t="s">
        <v>115</v>
      </c>
      <c r="B12" s="87">
        <v>6301.1</v>
      </c>
      <c r="C12" s="87">
        <v>4735</v>
      </c>
      <c r="D12" s="87">
        <v>7040.4</v>
      </c>
      <c r="E12" s="77">
        <v>6954.6</v>
      </c>
      <c r="F12" s="33"/>
    </row>
    <row r="13" spans="1:6" ht="15">
      <c r="A13" s="33" t="s">
        <v>116</v>
      </c>
      <c r="B13" s="87">
        <v>1481.8</v>
      </c>
      <c r="C13" s="87">
        <v>1589.8</v>
      </c>
      <c r="D13" s="87">
        <v>2479.6</v>
      </c>
      <c r="E13" s="77">
        <v>2665</v>
      </c>
      <c r="F13" s="33"/>
    </row>
    <row r="14" spans="1:6" ht="15">
      <c r="A14" s="33" t="s">
        <v>117</v>
      </c>
      <c r="B14" s="87">
        <v>532.3</v>
      </c>
      <c r="C14" s="87">
        <v>440.2</v>
      </c>
      <c r="D14" s="87">
        <v>274.6</v>
      </c>
      <c r="E14" s="77">
        <v>523.9</v>
      </c>
      <c r="F14" s="33"/>
    </row>
    <row r="15" spans="1:6" ht="15">
      <c r="A15" s="33" t="s">
        <v>118</v>
      </c>
      <c r="B15" s="87">
        <v>59798</v>
      </c>
      <c r="C15" s="87">
        <v>44998.2</v>
      </c>
      <c r="D15" s="87">
        <v>60967.1</v>
      </c>
      <c r="E15" s="77">
        <v>59446.9</v>
      </c>
      <c r="F15" s="33"/>
    </row>
    <row r="16" spans="1:6" ht="15">
      <c r="A16" s="33" t="s">
        <v>119</v>
      </c>
      <c r="B16" s="87">
        <v>16551.4</v>
      </c>
      <c r="C16" s="87">
        <v>11356.4</v>
      </c>
      <c r="D16" s="87">
        <v>15308</v>
      </c>
      <c r="E16" s="77">
        <v>19695.2</v>
      </c>
      <c r="F16" s="33"/>
    </row>
    <row r="17" spans="1:6" ht="15">
      <c r="A17" s="33" t="s">
        <v>120</v>
      </c>
      <c r="B17" s="87">
        <v>3678.2</v>
      </c>
      <c r="C17" s="87">
        <v>2718.4</v>
      </c>
      <c r="D17" s="87">
        <v>3386.6</v>
      </c>
      <c r="E17" s="77">
        <v>4575.1</v>
      </c>
      <c r="F17" s="33"/>
    </row>
    <row r="18" spans="1:6" ht="15">
      <c r="A18" s="33" t="s">
        <v>160</v>
      </c>
      <c r="B18" s="87">
        <v>424.2</v>
      </c>
      <c r="C18" s="87">
        <v>287.3</v>
      </c>
      <c r="D18" s="87">
        <v>213.6</v>
      </c>
      <c r="E18" s="77">
        <v>164.4</v>
      </c>
      <c r="F18" s="33"/>
    </row>
    <row r="19" spans="1:6" ht="15">
      <c r="A19" s="33" t="s">
        <v>121</v>
      </c>
      <c r="B19" s="87">
        <v>5109.1</v>
      </c>
      <c r="C19" s="87">
        <v>3006</v>
      </c>
      <c r="D19" s="87">
        <v>4513.7</v>
      </c>
      <c r="E19" s="77">
        <v>4052.5</v>
      </c>
      <c r="F19" s="33"/>
    </row>
    <row r="20" spans="1:6" ht="15">
      <c r="A20" s="33" t="s">
        <v>161</v>
      </c>
      <c r="B20" s="87">
        <v>236.4</v>
      </c>
      <c r="C20" s="87">
        <v>163.1</v>
      </c>
      <c r="D20" s="87">
        <v>217.6</v>
      </c>
      <c r="E20" s="77">
        <v>124.8</v>
      </c>
      <c r="F20" s="33"/>
    </row>
    <row r="21" spans="1:6" ht="15">
      <c r="A21" s="33" t="s">
        <v>162</v>
      </c>
      <c r="B21" s="87">
        <v>135.8</v>
      </c>
      <c r="C21" s="87">
        <v>82.8</v>
      </c>
      <c r="D21" s="87">
        <v>303.8</v>
      </c>
      <c r="E21" s="77">
        <v>185.2</v>
      </c>
      <c r="F21" s="33"/>
    </row>
    <row r="22" spans="1:6" ht="15">
      <c r="A22" s="33" t="s">
        <v>122</v>
      </c>
      <c r="B22" s="87">
        <v>3655.8</v>
      </c>
      <c r="C22" s="87">
        <v>1868.6</v>
      </c>
      <c r="D22" s="87">
        <v>2590.4</v>
      </c>
      <c r="E22" s="77">
        <v>2815</v>
      </c>
      <c r="F22" s="33"/>
    </row>
    <row r="23" spans="1:6" ht="15">
      <c r="A23" s="33" t="s">
        <v>123</v>
      </c>
      <c r="B23" s="87">
        <v>641.9</v>
      </c>
      <c r="C23" s="87">
        <v>625.8</v>
      </c>
      <c r="D23" s="87">
        <v>1195.3</v>
      </c>
      <c r="E23" s="77">
        <v>761.6</v>
      </c>
      <c r="F23" s="33"/>
    </row>
    <row r="24" spans="1:6" ht="15">
      <c r="A24" s="33" t="s">
        <v>124</v>
      </c>
      <c r="B24" s="87">
        <v>2603.8</v>
      </c>
      <c r="C24" s="87">
        <v>2243.2</v>
      </c>
      <c r="D24" s="87">
        <v>1939.9</v>
      </c>
      <c r="E24" s="77">
        <v>3212.4</v>
      </c>
      <c r="F24" s="33"/>
    </row>
    <row r="25" spans="1:6" ht="15">
      <c r="A25" s="33" t="s">
        <v>163</v>
      </c>
      <c r="B25" s="87">
        <v>91.4</v>
      </c>
      <c r="C25" s="87">
        <v>177.5</v>
      </c>
      <c r="D25" s="87">
        <v>213.9</v>
      </c>
      <c r="E25" s="77">
        <v>306.4</v>
      </c>
      <c r="F25" s="33"/>
    </row>
    <row r="26" spans="1:6" ht="15">
      <c r="A26" s="33" t="s">
        <v>164</v>
      </c>
      <c r="B26" s="87">
        <v>129.8</v>
      </c>
      <c r="C26" s="87">
        <v>168.2</v>
      </c>
      <c r="D26" s="87">
        <v>114.4</v>
      </c>
      <c r="E26" s="77">
        <v>127.8</v>
      </c>
      <c r="F26" s="33"/>
    </row>
    <row r="27" spans="1:6" ht="15">
      <c r="A27" s="33" t="s">
        <v>125</v>
      </c>
      <c r="B27" s="87">
        <v>290.8</v>
      </c>
      <c r="C27" s="87">
        <v>223.5</v>
      </c>
      <c r="D27" s="87">
        <v>237.6</v>
      </c>
      <c r="E27" s="77">
        <v>573.4</v>
      </c>
      <c r="F27" s="33"/>
    </row>
    <row r="28" spans="1:6" ht="15">
      <c r="A28" s="33" t="s">
        <v>126</v>
      </c>
      <c r="B28" s="87">
        <v>239.3</v>
      </c>
      <c r="C28" s="87">
        <v>162</v>
      </c>
      <c r="D28" s="87">
        <v>158.7</v>
      </c>
      <c r="E28" s="77">
        <v>557.8</v>
      </c>
      <c r="F28" s="33"/>
    </row>
    <row r="29" spans="1:6" ht="15">
      <c r="A29" s="33" t="s">
        <v>165</v>
      </c>
      <c r="B29" s="87">
        <v>397.7</v>
      </c>
      <c r="C29" s="87">
        <v>337.6</v>
      </c>
      <c r="D29" s="87">
        <v>276.4</v>
      </c>
      <c r="E29" s="77">
        <v>200.5</v>
      </c>
      <c r="F29" s="33"/>
    </row>
    <row r="30" spans="1:6" ht="15">
      <c r="A30" s="33" t="s">
        <v>242</v>
      </c>
      <c r="B30" s="87">
        <v>294.4</v>
      </c>
      <c r="C30" s="87">
        <v>112.2</v>
      </c>
      <c r="D30" s="87">
        <v>94.7</v>
      </c>
      <c r="E30" s="77">
        <v>206.2</v>
      </c>
      <c r="F30" s="33"/>
    </row>
    <row r="31" spans="1:6" ht="15">
      <c r="A31" s="33" t="s">
        <v>166</v>
      </c>
      <c r="B31" s="87">
        <v>683.6</v>
      </c>
      <c r="C31" s="87">
        <v>600.6</v>
      </c>
      <c r="D31" s="87">
        <v>508.4</v>
      </c>
      <c r="E31" s="77">
        <v>841.4</v>
      </c>
      <c r="F31" s="33"/>
    </row>
    <row r="32" spans="1:6" ht="15">
      <c r="A32" s="33" t="s">
        <v>129</v>
      </c>
      <c r="B32" s="87">
        <v>4693.6</v>
      </c>
      <c r="C32" s="87">
        <v>5369.7</v>
      </c>
      <c r="D32" s="87">
        <v>3595.4</v>
      </c>
      <c r="E32" s="77">
        <v>7259</v>
      </c>
      <c r="F32" s="33"/>
    </row>
    <row r="33" spans="1:6" ht="15">
      <c r="A33" s="33" t="s">
        <v>131</v>
      </c>
      <c r="B33" s="87">
        <v>822.7</v>
      </c>
      <c r="C33" s="87">
        <v>448.2</v>
      </c>
      <c r="D33" s="87">
        <v>2.1</v>
      </c>
      <c r="E33" s="77">
        <v>1</v>
      </c>
      <c r="F33" s="33"/>
    </row>
    <row r="34" spans="1:6" ht="15">
      <c r="A34" s="33" t="s">
        <v>133</v>
      </c>
      <c r="B34" s="87">
        <v>720.7</v>
      </c>
      <c r="C34" s="87">
        <v>704</v>
      </c>
      <c r="D34" s="87">
        <v>455.6</v>
      </c>
      <c r="E34" s="77">
        <v>1195.4</v>
      </c>
      <c r="F34" s="33"/>
    </row>
    <row r="35" spans="1:6" ht="15">
      <c r="A35" s="33" t="s">
        <v>134</v>
      </c>
      <c r="B35" s="87">
        <v>359.4</v>
      </c>
      <c r="C35" s="87">
        <v>625.6</v>
      </c>
      <c r="D35" s="87">
        <v>341.2</v>
      </c>
      <c r="E35" s="77">
        <v>496.1</v>
      </c>
      <c r="F35" s="33"/>
    </row>
    <row r="36" spans="1:6" ht="15">
      <c r="A36" s="33" t="s">
        <v>135</v>
      </c>
      <c r="B36" s="87">
        <v>223.7</v>
      </c>
      <c r="C36" s="87">
        <v>114</v>
      </c>
      <c r="D36" s="87">
        <v>90.7</v>
      </c>
      <c r="E36" s="77">
        <v>187.4</v>
      </c>
      <c r="F36" s="33"/>
    </row>
    <row r="37" spans="1:6" ht="15">
      <c r="A37" s="33" t="s">
        <v>137</v>
      </c>
      <c r="B37" s="87">
        <v>102.7</v>
      </c>
      <c r="C37" s="87">
        <v>140.9</v>
      </c>
      <c r="D37" s="87">
        <v>115.9</v>
      </c>
      <c r="E37" s="77">
        <v>112.4</v>
      </c>
      <c r="F37" s="33"/>
    </row>
    <row r="38" spans="1:6" ht="15">
      <c r="A38" s="33" t="s">
        <v>138</v>
      </c>
      <c r="B38" s="87">
        <v>854.6</v>
      </c>
      <c r="C38" s="87">
        <v>1290.5</v>
      </c>
      <c r="D38" s="87">
        <v>707.1</v>
      </c>
      <c r="E38" s="77">
        <v>977.4</v>
      </c>
      <c r="F38" s="33"/>
    </row>
    <row r="39" spans="1:6" ht="15">
      <c r="A39" s="33" t="s">
        <v>167</v>
      </c>
      <c r="B39" s="87">
        <v>152.1</v>
      </c>
      <c r="C39" s="87">
        <v>55.6</v>
      </c>
      <c r="D39" s="87">
        <v>97.6</v>
      </c>
      <c r="E39" s="77">
        <v>127.7</v>
      </c>
      <c r="F39" s="33"/>
    </row>
    <row r="40" spans="1:6" ht="15">
      <c r="A40" s="33" t="s">
        <v>143</v>
      </c>
      <c r="B40" s="87">
        <v>369.7</v>
      </c>
      <c r="C40" s="87">
        <v>705.9</v>
      </c>
      <c r="D40" s="87">
        <v>609.8</v>
      </c>
      <c r="E40" s="77">
        <v>606.1</v>
      </c>
      <c r="F40" s="33"/>
    </row>
    <row r="41" spans="1:6" ht="15">
      <c r="A41" s="33" t="s">
        <v>145</v>
      </c>
      <c r="B41" s="87">
        <v>112.5</v>
      </c>
      <c r="C41" s="87">
        <v>110.7</v>
      </c>
      <c r="D41" s="87">
        <v>78.2</v>
      </c>
      <c r="E41" s="77">
        <v>90.9</v>
      </c>
      <c r="F41" s="33"/>
    </row>
    <row r="42" spans="1:6" ht="15">
      <c r="A42" s="33" t="s">
        <v>168</v>
      </c>
      <c r="B42" s="87">
        <v>333.8</v>
      </c>
      <c r="C42" s="87">
        <v>500.7</v>
      </c>
      <c r="D42" s="87">
        <v>679.8</v>
      </c>
      <c r="E42" s="77">
        <v>471.9</v>
      </c>
      <c r="F42" s="33"/>
    </row>
    <row r="43" spans="1:6" ht="15">
      <c r="A43" s="33" t="s">
        <v>169</v>
      </c>
      <c r="B43" s="87">
        <v>126</v>
      </c>
      <c r="C43" s="87">
        <v>160</v>
      </c>
      <c r="D43" s="87">
        <v>62.2</v>
      </c>
      <c r="E43" s="77">
        <v>2377.8</v>
      </c>
      <c r="F43" s="33"/>
    </row>
    <row r="44" spans="1:6" ht="15">
      <c r="A44" s="33" t="s">
        <v>148</v>
      </c>
      <c r="B44" s="87">
        <v>471.6</v>
      </c>
      <c r="C44" s="87">
        <v>732.3</v>
      </c>
      <c r="D44" s="87">
        <v>463.4</v>
      </c>
      <c r="E44" s="77">
        <v>572.9</v>
      </c>
      <c r="F44" s="33"/>
    </row>
    <row r="45" spans="1:6" ht="15">
      <c r="A45" s="33" t="s">
        <v>170</v>
      </c>
      <c r="B45" s="87">
        <v>330.1</v>
      </c>
      <c r="C45" s="87">
        <v>531</v>
      </c>
      <c r="D45" s="87">
        <v>368.9</v>
      </c>
      <c r="E45" s="77">
        <v>429.9</v>
      </c>
      <c r="F45" s="33"/>
    </row>
    <row r="46" spans="1:6" ht="15">
      <c r="A46" s="33" t="s">
        <v>149</v>
      </c>
      <c r="B46" s="87">
        <v>2688.8</v>
      </c>
      <c r="C46" s="87">
        <v>2506.6</v>
      </c>
      <c r="D46" s="87">
        <v>4217.9</v>
      </c>
      <c r="E46" s="77">
        <v>3882.7</v>
      </c>
      <c r="F46" s="33"/>
    </row>
    <row r="47" spans="1:6" ht="15">
      <c r="A47" s="33" t="s">
        <v>171</v>
      </c>
      <c r="B47" s="87">
        <v>2496.9</v>
      </c>
      <c r="C47" s="87">
        <v>2358.9</v>
      </c>
      <c r="D47" s="87">
        <v>4094.2</v>
      </c>
      <c r="E47" s="77">
        <v>3598.2</v>
      </c>
      <c r="F47" s="33"/>
    </row>
    <row r="48" spans="1:6" ht="15">
      <c r="A48" s="72" t="s">
        <v>172</v>
      </c>
      <c r="B48" s="88">
        <v>133534.9</v>
      </c>
      <c r="C48" s="88">
        <v>103856.4</v>
      </c>
      <c r="D48" s="88">
        <v>133332.1</v>
      </c>
      <c r="E48" s="61">
        <v>140124.4</v>
      </c>
      <c r="F48" s="32"/>
    </row>
    <row r="49" spans="1:6" ht="3.75" customHeight="1">
      <c r="A49" s="33"/>
      <c r="B49" s="77"/>
      <c r="C49" s="77"/>
      <c r="D49" s="77"/>
      <c r="E49" s="5"/>
      <c r="F49" s="32"/>
    </row>
    <row r="50" spans="1:6" ht="13.5" customHeight="1">
      <c r="A50" s="4" t="s">
        <v>215</v>
      </c>
      <c r="B50" s="4"/>
      <c r="C50" s="4"/>
      <c r="D50" s="5"/>
      <c r="E50" s="136"/>
      <c r="F50" s="89"/>
    </row>
    <row r="51" spans="1:6" ht="13.5" customHeight="1">
      <c r="A51" s="4" t="s">
        <v>173</v>
      </c>
      <c r="B51" s="4"/>
      <c r="C51" s="4"/>
      <c r="D51" s="5"/>
      <c r="E51" s="136"/>
      <c r="F51" s="89"/>
    </row>
    <row r="52" spans="1:6" ht="6.75" customHeight="1">
      <c r="A52" s="4"/>
      <c r="B52" s="4"/>
      <c r="C52" s="4"/>
      <c r="D52" s="5"/>
      <c r="E52" s="136"/>
      <c r="F52" s="89"/>
    </row>
    <row r="53" spans="1:6" ht="13.5" customHeight="1">
      <c r="A53" s="124" t="s">
        <v>107</v>
      </c>
      <c r="B53" s="124"/>
      <c r="C53" s="124"/>
      <c r="D53" s="124"/>
      <c r="E53" s="124"/>
      <c r="F53" s="89"/>
    </row>
    <row r="54" spans="1:6" ht="13.5" customHeight="1">
      <c r="A54" s="100" t="s">
        <v>108</v>
      </c>
      <c r="B54" s="100"/>
      <c r="C54" s="100"/>
      <c r="D54" s="100"/>
      <c r="E54" s="100"/>
      <c r="F54" s="89"/>
    </row>
    <row r="55" spans="1:6" ht="6.75" customHeight="1">
      <c r="A55" s="132"/>
      <c r="B55" s="4"/>
      <c r="C55" s="4"/>
      <c r="D55" s="5"/>
      <c r="E55" s="136"/>
      <c r="F55" s="89"/>
    </row>
    <row r="56" spans="1:6" ht="13.5" customHeight="1">
      <c r="A56" s="4" t="s">
        <v>239</v>
      </c>
      <c r="B56" s="132"/>
      <c r="C56" s="132"/>
      <c r="D56" s="5"/>
      <c r="E56" s="136"/>
      <c r="F56" s="34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3.7109375" style="0" customWidth="1"/>
    <col min="4" max="4" width="10.140625" style="0" customWidth="1"/>
    <col min="5" max="5" width="3.7109375" style="0" customWidth="1"/>
    <col min="6" max="6" width="10.140625" style="0" customWidth="1"/>
    <col min="7" max="7" width="3.7109375" style="0" customWidth="1"/>
    <col min="8" max="8" width="10.140625" style="0" customWidth="1"/>
  </cols>
  <sheetData>
    <row r="1" spans="1:9" ht="16.5" customHeight="1">
      <c r="A1" s="39" t="s">
        <v>243</v>
      </c>
      <c r="B1" s="39"/>
      <c r="C1" s="39"/>
      <c r="D1" s="39"/>
      <c r="E1" s="39"/>
      <c r="F1" s="39"/>
      <c r="G1" s="39"/>
      <c r="H1" s="39"/>
      <c r="I1" s="132"/>
    </row>
    <row r="2" spans="1:9" ht="15">
      <c r="A2" s="95" t="s">
        <v>174</v>
      </c>
      <c r="B2" s="96" t="s">
        <v>218</v>
      </c>
      <c r="C2" s="96"/>
      <c r="D2" s="96" t="s">
        <v>219</v>
      </c>
      <c r="E2" s="96"/>
      <c r="F2" s="97" t="s">
        <v>220</v>
      </c>
      <c r="G2" s="97"/>
      <c r="H2" s="96" t="s">
        <v>10</v>
      </c>
      <c r="I2" s="132"/>
    </row>
    <row r="3" spans="1:9" ht="15">
      <c r="A3" s="4"/>
      <c r="B3" s="78"/>
      <c r="C3" s="78"/>
      <c r="D3" s="78"/>
      <c r="E3" s="78"/>
      <c r="F3" s="99" t="s">
        <v>221</v>
      </c>
      <c r="G3" s="99"/>
      <c r="H3" s="78"/>
      <c r="I3" s="132"/>
    </row>
    <row r="4" spans="1:9" ht="15">
      <c r="A4" s="4"/>
      <c r="B4" s="121" t="s">
        <v>222</v>
      </c>
      <c r="C4" s="121"/>
      <c r="D4" s="121"/>
      <c r="E4" s="98"/>
      <c r="F4" s="99" t="s">
        <v>223</v>
      </c>
      <c r="G4" s="99"/>
      <c r="H4" s="99" t="s">
        <v>224</v>
      </c>
      <c r="I4" s="132"/>
    </row>
    <row r="5" spans="1:9" ht="15">
      <c r="A5" s="4" t="s">
        <v>3</v>
      </c>
      <c r="B5" s="132"/>
      <c r="C5" s="132"/>
      <c r="D5" s="4"/>
      <c r="E5" s="4"/>
      <c r="F5" s="4"/>
      <c r="G5" s="4"/>
      <c r="H5" s="132"/>
      <c r="I5" s="132"/>
    </row>
    <row r="6" spans="1:9" ht="15">
      <c r="A6" s="4" t="s">
        <v>175</v>
      </c>
      <c r="B6" s="4">
        <v>540</v>
      </c>
      <c r="C6" s="4"/>
      <c r="D6" s="4">
        <v>535</v>
      </c>
      <c r="E6" s="4"/>
      <c r="F6" s="5">
        <v>969</v>
      </c>
      <c r="G6" s="4"/>
      <c r="H6" s="5">
        <v>1080</v>
      </c>
      <c r="I6" s="132"/>
    </row>
    <row r="7" spans="1:9" ht="15">
      <c r="A7" s="4" t="s">
        <v>176</v>
      </c>
      <c r="B7" s="5">
        <v>112</v>
      </c>
      <c r="C7" s="5"/>
      <c r="D7" s="5">
        <v>111</v>
      </c>
      <c r="E7" s="5"/>
      <c r="F7" s="5">
        <v>822</v>
      </c>
      <c r="G7" s="5"/>
      <c r="H7" s="4">
        <v>190</v>
      </c>
      <c r="I7" s="132"/>
    </row>
    <row r="8" spans="1:9" ht="15">
      <c r="A8" s="4" t="s">
        <v>177</v>
      </c>
      <c r="B8" s="5">
        <v>1400</v>
      </c>
      <c r="C8" s="5"/>
      <c r="D8" s="5">
        <v>1390</v>
      </c>
      <c r="E8" s="5"/>
      <c r="F8" s="5">
        <v>915</v>
      </c>
      <c r="G8" s="5"/>
      <c r="H8" s="5">
        <v>2650</v>
      </c>
      <c r="I8" s="132"/>
    </row>
    <row r="9" spans="1:9" ht="15">
      <c r="A9" s="4" t="s">
        <v>225</v>
      </c>
      <c r="B9" s="5">
        <v>510</v>
      </c>
      <c r="C9" s="5"/>
      <c r="D9" s="5">
        <v>500</v>
      </c>
      <c r="E9" s="5"/>
      <c r="F9" s="5">
        <v>1018</v>
      </c>
      <c r="G9" s="5"/>
      <c r="H9" s="5">
        <v>1060</v>
      </c>
      <c r="I9" s="132"/>
    </row>
    <row r="10" spans="1:9" ht="15">
      <c r="A10" s="4" t="s">
        <v>226</v>
      </c>
      <c r="B10" s="5">
        <v>300</v>
      </c>
      <c r="C10" s="5"/>
      <c r="D10" s="5">
        <v>297</v>
      </c>
      <c r="E10" s="5"/>
      <c r="F10" s="5">
        <v>808</v>
      </c>
      <c r="G10" s="5"/>
      <c r="H10" s="5">
        <v>500</v>
      </c>
      <c r="I10" s="132"/>
    </row>
    <row r="11" spans="1:9" ht="15">
      <c r="A11" s="4" t="s">
        <v>178</v>
      </c>
      <c r="B11" s="5">
        <v>103</v>
      </c>
      <c r="C11" s="5"/>
      <c r="D11" s="5">
        <v>102</v>
      </c>
      <c r="E11" s="5"/>
      <c r="F11" s="5">
        <v>1035</v>
      </c>
      <c r="G11" s="5"/>
      <c r="H11" s="5">
        <v>220</v>
      </c>
      <c r="I11" s="132"/>
    </row>
    <row r="12" spans="1:9" ht="15">
      <c r="A12" s="4" t="s">
        <v>179</v>
      </c>
      <c r="B12" s="5">
        <f>SUM(B6:B11)</f>
        <v>2965</v>
      </c>
      <c r="C12" s="5"/>
      <c r="D12" s="5">
        <f>SUM(D6:D11)</f>
        <v>2935</v>
      </c>
      <c r="E12" s="5"/>
      <c r="F12" s="5">
        <f>H12*480/D12</f>
        <v>932.1976149914822</v>
      </c>
      <c r="G12" s="5"/>
      <c r="H12" s="5">
        <f>SUM(H6:H11)</f>
        <v>5700</v>
      </c>
      <c r="I12" s="132"/>
    </row>
    <row r="13" spans="1:9" ht="15">
      <c r="A13" s="4"/>
      <c r="B13" s="5"/>
      <c r="C13" s="5"/>
      <c r="D13" s="5"/>
      <c r="E13" s="5"/>
      <c r="F13" s="5"/>
      <c r="G13" s="5"/>
      <c r="H13" s="5"/>
      <c r="I13" s="132"/>
    </row>
    <row r="14" spans="1:9" ht="15">
      <c r="A14" s="4" t="s">
        <v>180</v>
      </c>
      <c r="B14" s="5">
        <v>620</v>
      </c>
      <c r="C14" s="5"/>
      <c r="D14" s="5">
        <v>610</v>
      </c>
      <c r="E14" s="5"/>
      <c r="F14" s="5">
        <v>1102</v>
      </c>
      <c r="G14" s="5"/>
      <c r="H14" s="5">
        <v>1400</v>
      </c>
      <c r="I14" s="132"/>
    </row>
    <row r="15" spans="1:9" ht="15">
      <c r="A15" s="4" t="s">
        <v>181</v>
      </c>
      <c r="B15" s="5">
        <v>280</v>
      </c>
      <c r="C15" s="5"/>
      <c r="D15" s="5">
        <v>270</v>
      </c>
      <c r="E15" s="5"/>
      <c r="F15" s="5">
        <v>1031</v>
      </c>
      <c r="G15" s="5"/>
      <c r="H15" s="5">
        <v>580</v>
      </c>
      <c r="I15" s="132"/>
    </row>
    <row r="16" spans="1:9" ht="15">
      <c r="A16" s="4" t="s">
        <v>182</v>
      </c>
      <c r="B16" s="5">
        <v>710</v>
      </c>
      <c r="C16" s="5"/>
      <c r="D16" s="5">
        <v>700</v>
      </c>
      <c r="E16" s="5"/>
      <c r="F16" s="5">
        <v>1097</v>
      </c>
      <c r="G16" s="5"/>
      <c r="H16" s="5">
        <v>1600</v>
      </c>
      <c r="I16" s="132"/>
    </row>
    <row r="17" spans="1:9" ht="15">
      <c r="A17" s="4" t="s">
        <v>183</v>
      </c>
      <c r="B17" s="5">
        <v>380</v>
      </c>
      <c r="C17" s="5"/>
      <c r="D17" s="5">
        <v>368</v>
      </c>
      <c r="E17" s="5"/>
      <c r="F17" s="5">
        <v>1330</v>
      </c>
      <c r="G17" s="5"/>
      <c r="H17" s="5">
        <v>1020</v>
      </c>
      <c r="I17" s="132"/>
    </row>
    <row r="18" spans="1:9" ht="15">
      <c r="A18" s="4" t="s">
        <v>184</v>
      </c>
      <c r="B18" s="5">
        <v>410</v>
      </c>
      <c r="C18" s="5"/>
      <c r="D18" s="5">
        <v>405</v>
      </c>
      <c r="E18" s="5"/>
      <c r="F18" s="5">
        <v>1138</v>
      </c>
      <c r="G18" s="5"/>
      <c r="H18" s="5">
        <v>960</v>
      </c>
      <c r="I18" s="132"/>
    </row>
    <row r="19" spans="1:9" ht="15">
      <c r="A19" s="4" t="s">
        <v>185</v>
      </c>
      <c r="B19" s="5">
        <f>SUM(B14:B18)</f>
        <v>2400</v>
      </c>
      <c r="C19" s="5"/>
      <c r="D19" s="5">
        <f>SUM(D14:D18)</f>
        <v>2353</v>
      </c>
      <c r="E19" s="5"/>
      <c r="F19" s="5">
        <f>H19*480/D19</f>
        <v>1134.2116447088822</v>
      </c>
      <c r="G19" s="5"/>
      <c r="H19" s="5">
        <f>SUM(H14:H18)</f>
        <v>5560</v>
      </c>
      <c r="I19" s="132"/>
    </row>
    <row r="20" spans="1:9" ht="15">
      <c r="A20" s="4"/>
      <c r="B20" s="5"/>
      <c r="C20" s="5"/>
      <c r="D20" s="5"/>
      <c r="E20" s="5"/>
      <c r="F20" s="5"/>
      <c r="G20" s="5"/>
      <c r="H20" s="5"/>
      <c r="I20" s="132"/>
    </row>
    <row r="21" spans="1:9" ht="15">
      <c r="A21" s="4" t="s">
        <v>186</v>
      </c>
      <c r="B21" s="5">
        <v>175</v>
      </c>
      <c r="C21" s="5"/>
      <c r="D21" s="5">
        <v>153</v>
      </c>
      <c r="E21" s="5"/>
      <c r="F21" s="5">
        <v>910</v>
      </c>
      <c r="G21" s="5"/>
      <c r="H21" s="5">
        <v>290</v>
      </c>
      <c r="I21" s="132"/>
    </row>
    <row r="22" spans="1:9" ht="15">
      <c r="A22" s="4" t="s">
        <v>187</v>
      </c>
      <c r="B22" s="5">
        <v>640</v>
      </c>
      <c r="C22" s="5"/>
      <c r="D22" s="5">
        <v>480</v>
      </c>
      <c r="E22" s="5"/>
      <c r="F22" s="5">
        <v>640</v>
      </c>
      <c r="G22" s="5"/>
      <c r="H22" s="5">
        <v>640</v>
      </c>
      <c r="I22" s="132"/>
    </row>
    <row r="23" spans="1:9" ht="15">
      <c r="A23" s="4" t="s">
        <v>188</v>
      </c>
      <c r="B23" s="5">
        <v>7050</v>
      </c>
      <c r="C23" s="5"/>
      <c r="D23" s="5">
        <v>5400</v>
      </c>
      <c r="E23" s="5"/>
      <c r="F23" s="5">
        <v>569</v>
      </c>
      <c r="G23" s="5"/>
      <c r="H23" s="5">
        <v>6400</v>
      </c>
      <c r="I23" s="132"/>
    </row>
    <row r="24" spans="1:9" ht="15">
      <c r="A24" s="4" t="s">
        <v>189</v>
      </c>
      <c r="B24" s="5">
        <f>SUM(B21:B23)</f>
        <v>7865</v>
      </c>
      <c r="C24" s="5"/>
      <c r="D24" s="5">
        <f>SUM(D21:D23)</f>
        <v>6033</v>
      </c>
      <c r="E24" s="5"/>
      <c r="F24" s="5">
        <f>H24*480/D24</f>
        <v>583.1924415713576</v>
      </c>
      <c r="G24" s="5"/>
      <c r="H24" s="5">
        <f>SUM(H21:H23)</f>
        <v>7330</v>
      </c>
      <c r="I24" s="132"/>
    </row>
    <row r="25" spans="1:9" ht="15">
      <c r="A25" s="4"/>
      <c r="B25" s="5"/>
      <c r="C25" s="5"/>
      <c r="D25" s="5"/>
      <c r="E25" s="5"/>
      <c r="F25" s="5"/>
      <c r="G25" s="5"/>
      <c r="H25" s="5"/>
      <c r="I25" s="132"/>
    </row>
    <row r="26" spans="1:9" ht="15">
      <c r="A26" s="4" t="s">
        <v>190</v>
      </c>
      <c r="B26" s="5">
        <v>160</v>
      </c>
      <c r="C26" s="5"/>
      <c r="D26" s="5">
        <v>158</v>
      </c>
      <c r="E26" s="5"/>
      <c r="F26" s="5">
        <v>1443</v>
      </c>
      <c r="G26" s="5"/>
      <c r="H26" s="5">
        <v>475</v>
      </c>
      <c r="I26" s="132"/>
    </row>
    <row r="27" spans="1:9" ht="15">
      <c r="A27" s="4" t="s">
        <v>191</v>
      </c>
      <c r="B27" s="5">
        <v>55</v>
      </c>
      <c r="C27" s="5"/>
      <c r="D27" s="5">
        <v>54</v>
      </c>
      <c r="E27" s="5"/>
      <c r="F27" s="5">
        <v>1644</v>
      </c>
      <c r="G27" s="5"/>
      <c r="H27" s="5">
        <v>185</v>
      </c>
      <c r="I27" s="132"/>
    </row>
    <row r="28" spans="1:9" ht="15">
      <c r="A28" s="4" t="s">
        <v>192</v>
      </c>
      <c r="B28" s="5">
        <v>63</v>
      </c>
      <c r="C28" s="5"/>
      <c r="D28" s="5">
        <v>47</v>
      </c>
      <c r="E28" s="5"/>
      <c r="F28" s="5">
        <v>1328</v>
      </c>
      <c r="G28" s="5"/>
      <c r="H28" s="5">
        <v>130</v>
      </c>
      <c r="I28" s="132"/>
    </row>
    <row r="29" spans="1:9" ht="15">
      <c r="A29" s="4" t="s">
        <v>193</v>
      </c>
      <c r="B29" s="5">
        <v>278</v>
      </c>
      <c r="C29" s="5"/>
      <c r="D29" s="5">
        <f>SUM(D26:D28)</f>
        <v>259</v>
      </c>
      <c r="E29" s="5"/>
      <c r="F29" s="5">
        <f>H29*480/D29</f>
        <v>1464.092664092664</v>
      </c>
      <c r="G29" s="5"/>
      <c r="H29" s="5">
        <f>SUM(H26:H28)</f>
        <v>790</v>
      </c>
      <c r="I29" s="132"/>
    </row>
    <row r="30" spans="1:9" ht="15">
      <c r="A30" s="4"/>
      <c r="B30" s="5"/>
      <c r="C30" s="5"/>
      <c r="D30" s="5"/>
      <c r="E30" s="5"/>
      <c r="F30" s="5"/>
      <c r="G30" s="5"/>
      <c r="H30" s="5"/>
      <c r="I30" s="132"/>
    </row>
    <row r="31" spans="1:9" ht="15">
      <c r="A31" s="4" t="s">
        <v>216</v>
      </c>
      <c r="B31" s="5">
        <f>SUM(B12+B19+B24+B29)</f>
        <v>13508</v>
      </c>
      <c r="C31" s="5"/>
      <c r="D31" s="5">
        <f>SUM(D12+D19+D24+D29)</f>
        <v>11580</v>
      </c>
      <c r="E31" s="5"/>
      <c r="F31" s="5">
        <v>793</v>
      </c>
      <c r="G31" s="137">
        <v>1</v>
      </c>
      <c r="H31" s="5">
        <v>19130</v>
      </c>
      <c r="I31" s="137">
        <v>1</v>
      </c>
    </row>
    <row r="32" spans="1:9" ht="15">
      <c r="A32" s="4"/>
      <c r="B32" s="5"/>
      <c r="C32" s="5"/>
      <c r="D32" s="5"/>
      <c r="E32" s="5"/>
      <c r="F32" s="5"/>
      <c r="G32" s="5"/>
      <c r="H32" s="5"/>
      <c r="I32" s="132"/>
    </row>
    <row r="33" spans="1:9" ht="15">
      <c r="A33" s="4" t="s">
        <v>194</v>
      </c>
      <c r="B33" s="5"/>
      <c r="C33" s="5"/>
      <c r="D33" s="5"/>
      <c r="E33" s="5"/>
      <c r="F33" s="5"/>
      <c r="G33" s="5"/>
      <c r="H33" s="5"/>
      <c r="I33" s="132"/>
    </row>
    <row r="34" spans="1:9" ht="15">
      <c r="A34" s="4" t="s">
        <v>190</v>
      </c>
      <c r="B34" s="5">
        <v>8</v>
      </c>
      <c r="C34" s="5"/>
      <c r="D34" s="5">
        <v>8</v>
      </c>
      <c r="E34" s="5"/>
      <c r="F34" s="5">
        <v>896</v>
      </c>
      <c r="G34" s="5"/>
      <c r="H34" s="5">
        <v>14</v>
      </c>
      <c r="I34" s="132"/>
    </row>
    <row r="35" spans="1:9" ht="15">
      <c r="A35" s="4" t="s">
        <v>191</v>
      </c>
      <c r="B35" s="5">
        <v>205</v>
      </c>
      <c r="C35" s="5"/>
      <c r="D35" s="5">
        <v>202</v>
      </c>
      <c r="E35" s="5"/>
      <c r="F35" s="5">
        <v>1616</v>
      </c>
      <c r="G35" s="5"/>
      <c r="H35" s="5">
        <v>680</v>
      </c>
      <c r="I35" s="132"/>
    </row>
    <row r="36" spans="1:9" ht="15">
      <c r="A36" s="4" t="s">
        <v>192</v>
      </c>
      <c r="B36" s="5">
        <v>5</v>
      </c>
      <c r="C36" s="5"/>
      <c r="D36" s="5">
        <v>5</v>
      </c>
      <c r="E36" s="5"/>
      <c r="F36" s="5">
        <v>864</v>
      </c>
      <c r="G36" s="5"/>
      <c r="H36" s="5">
        <v>9</v>
      </c>
      <c r="I36" s="132"/>
    </row>
    <row r="37" spans="1:9" ht="15">
      <c r="A37" s="4" t="s">
        <v>188</v>
      </c>
      <c r="B37" s="5">
        <v>12</v>
      </c>
      <c r="C37" s="5"/>
      <c r="D37" s="5">
        <v>10</v>
      </c>
      <c r="E37" s="5"/>
      <c r="F37" s="5">
        <v>912</v>
      </c>
      <c r="G37" s="5"/>
      <c r="H37" s="5">
        <v>19</v>
      </c>
      <c r="I37" s="132"/>
    </row>
    <row r="38" spans="1:9" ht="15">
      <c r="A38" s="4"/>
      <c r="B38" s="5"/>
      <c r="C38" s="5"/>
      <c r="D38" s="5"/>
      <c r="E38" s="5"/>
      <c r="F38" s="5"/>
      <c r="G38" s="5"/>
      <c r="H38" s="5"/>
      <c r="I38" s="132"/>
    </row>
    <row r="39" spans="1:9" ht="15">
      <c r="A39" s="4" t="s">
        <v>195</v>
      </c>
      <c r="B39" s="5">
        <f>SUM(B34:B38)</f>
        <v>230</v>
      </c>
      <c r="C39" s="5"/>
      <c r="D39" s="5">
        <v>225</v>
      </c>
      <c r="E39" s="5"/>
      <c r="F39" s="5">
        <v>1433</v>
      </c>
      <c r="G39" s="137">
        <v>1</v>
      </c>
      <c r="H39" s="5">
        <v>670</v>
      </c>
      <c r="I39" s="137">
        <v>1</v>
      </c>
    </row>
    <row r="40" spans="1:9" ht="15">
      <c r="A40" s="4"/>
      <c r="B40" s="5"/>
      <c r="C40" s="5"/>
      <c r="D40" s="5"/>
      <c r="E40" s="5"/>
      <c r="F40" s="5"/>
      <c r="G40" s="5"/>
      <c r="H40" s="5"/>
      <c r="I40" s="132"/>
    </row>
    <row r="41" spans="1:9" ht="12.75" customHeight="1">
      <c r="A41" s="39" t="s">
        <v>227</v>
      </c>
      <c r="B41" s="61">
        <f>SUM(B31+B39)</f>
        <v>13738</v>
      </c>
      <c r="C41" s="61"/>
      <c r="D41" s="61">
        <f>SUM(D31+D39)</f>
        <v>11805</v>
      </c>
      <c r="E41" s="61"/>
      <c r="F41" s="61">
        <f>H41*480/D41</f>
        <v>805.0825921219822</v>
      </c>
      <c r="G41" s="138">
        <v>1</v>
      </c>
      <c r="H41" s="61">
        <f>SUM(H31+H39)</f>
        <v>19800</v>
      </c>
      <c r="I41" s="137">
        <v>1</v>
      </c>
    </row>
    <row r="42" spans="1:9" ht="3.75" customHeight="1">
      <c r="A42" s="4"/>
      <c r="B42" s="4"/>
      <c r="C42" s="4"/>
      <c r="D42" s="15"/>
      <c r="E42" s="15"/>
      <c r="F42" s="15"/>
      <c r="G42" s="15"/>
      <c r="H42" s="132"/>
      <c r="I42" s="4"/>
    </row>
    <row r="43" spans="1:9" ht="13.5" customHeight="1">
      <c r="A43" s="4" t="s">
        <v>36</v>
      </c>
      <c r="B43" s="4"/>
      <c r="C43" s="4"/>
      <c r="D43" s="15"/>
      <c r="E43" s="15"/>
      <c r="F43" s="15"/>
      <c r="G43" s="15"/>
      <c r="H43" s="132"/>
      <c r="I43" s="4"/>
    </row>
    <row r="44" spans="1:9" ht="6.75" customHeight="1">
      <c r="A44" s="4"/>
      <c r="B44" s="4"/>
      <c r="C44" s="4"/>
      <c r="D44" s="15"/>
      <c r="E44" s="15"/>
      <c r="F44" s="15"/>
      <c r="G44" s="15"/>
      <c r="H44" s="132"/>
      <c r="I44" s="4"/>
    </row>
    <row r="45" spans="1:9" ht="13.5" customHeight="1">
      <c r="A45" s="139" t="s">
        <v>244</v>
      </c>
      <c r="B45" s="4"/>
      <c r="C45" s="4"/>
      <c r="D45" s="15"/>
      <c r="E45" s="15"/>
      <c r="F45" s="15"/>
      <c r="G45" s="15"/>
      <c r="H45" s="132"/>
      <c r="I45" s="132"/>
    </row>
    <row r="46" spans="1:9" ht="13.5" customHeight="1">
      <c r="A46" s="4" t="s">
        <v>245</v>
      </c>
      <c r="B46" s="4"/>
      <c r="C46" s="4"/>
      <c r="D46" s="15"/>
      <c r="E46" s="15"/>
      <c r="F46" s="15"/>
      <c r="G46" s="15"/>
      <c r="H46" s="132"/>
      <c r="I46" s="132"/>
    </row>
    <row r="47" spans="1:9" ht="6.75" customHeight="1">
      <c r="A47" s="4"/>
      <c r="B47" s="4"/>
      <c r="C47" s="4"/>
      <c r="D47" s="15"/>
      <c r="E47" s="15"/>
      <c r="F47" s="15"/>
      <c r="G47" s="15"/>
      <c r="H47" s="132"/>
      <c r="I47" s="132"/>
    </row>
    <row r="48" spans="1:9" ht="13.5" customHeight="1">
      <c r="A48" s="4" t="s">
        <v>246</v>
      </c>
      <c r="B48" s="4"/>
      <c r="C48" s="4"/>
      <c r="D48" s="15"/>
      <c r="E48" s="15"/>
      <c r="F48" s="15"/>
      <c r="G48" s="15"/>
      <c r="H48" s="132"/>
      <c r="I48" s="132"/>
    </row>
    <row r="49" spans="1:9" ht="13.5" customHeight="1">
      <c r="A49" s="4" t="s">
        <v>247</v>
      </c>
      <c r="B49" s="4"/>
      <c r="C49" s="4"/>
      <c r="D49" s="15"/>
      <c r="E49" s="15"/>
      <c r="F49" s="15"/>
      <c r="G49" s="15"/>
      <c r="H49" s="132"/>
      <c r="I49" s="132"/>
    </row>
    <row r="50" spans="1:9" ht="6.75" customHeight="1">
      <c r="A50" s="4"/>
      <c r="B50" s="4"/>
      <c r="C50" s="4"/>
      <c r="D50" s="15"/>
      <c r="E50" s="15"/>
      <c r="F50" s="15"/>
      <c r="G50" s="15"/>
      <c r="H50" s="132"/>
      <c r="I50" s="132"/>
    </row>
    <row r="51" spans="1:9" ht="13.5" customHeight="1">
      <c r="A51" s="4" t="s">
        <v>239</v>
      </c>
      <c r="B51" s="132"/>
      <c r="C51" s="132"/>
      <c r="D51" s="132"/>
      <c r="E51" s="132"/>
      <c r="F51" s="132"/>
      <c r="G51" s="132"/>
      <c r="H51" s="4"/>
      <c r="I51" s="132"/>
    </row>
    <row r="52" spans="1:8" ht="7.5" customHeight="1" hidden="1">
      <c r="A52" s="4"/>
      <c r="B52" s="4"/>
      <c r="C52" s="15"/>
      <c r="D52" s="15"/>
      <c r="E52" s="15"/>
      <c r="F52" s="15"/>
      <c r="G52" s="35"/>
      <c r="H52" s="35"/>
    </row>
    <row r="53" spans="1:8" ht="15">
      <c r="A53" s="4"/>
      <c r="B53" s="35"/>
      <c r="C53" s="35"/>
      <c r="D53" s="35"/>
      <c r="E53" s="35"/>
      <c r="F53" s="35"/>
      <c r="G53" s="4"/>
      <c r="H53" s="35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6" width="12.7109375" style="0" customWidth="1"/>
  </cols>
  <sheetData>
    <row r="1" spans="1:6" ht="15">
      <c r="A1" s="4" t="s">
        <v>248</v>
      </c>
      <c r="B1" s="4"/>
      <c r="C1" s="4"/>
      <c r="D1" s="4"/>
      <c r="E1" s="132"/>
      <c r="F1" s="132"/>
    </row>
    <row r="2" spans="1:9" ht="15">
      <c r="A2" s="95" t="s">
        <v>110</v>
      </c>
      <c r="B2" s="96">
        <v>2015</v>
      </c>
      <c r="C2" s="96">
        <v>2016</v>
      </c>
      <c r="D2" s="96">
        <v>2017</v>
      </c>
      <c r="E2" s="96">
        <v>2018</v>
      </c>
      <c r="F2" s="96">
        <v>2019</v>
      </c>
      <c r="G2" s="116"/>
      <c r="H2" s="116"/>
      <c r="I2" s="116"/>
    </row>
    <row r="3" spans="1:9" ht="9" customHeight="1">
      <c r="A3" s="107"/>
      <c r="B3" s="3"/>
      <c r="C3" s="3"/>
      <c r="D3" s="3"/>
      <c r="E3" s="3"/>
      <c r="F3" s="3"/>
      <c r="G3" s="116"/>
      <c r="H3" s="116"/>
      <c r="I3" s="116"/>
    </row>
    <row r="4" spans="1:6" ht="15">
      <c r="A4" s="4"/>
      <c r="B4" s="98" t="s">
        <v>232</v>
      </c>
      <c r="C4" s="50"/>
      <c r="D4" s="50"/>
      <c r="E4" s="140"/>
      <c r="F4" s="140"/>
    </row>
    <row r="5" spans="1:6" ht="15">
      <c r="A5" s="4"/>
      <c r="B5" s="50"/>
      <c r="C5" s="132"/>
      <c r="D5" s="50"/>
      <c r="E5" s="140"/>
      <c r="F5" s="132"/>
    </row>
    <row r="6" spans="1:6" ht="15">
      <c r="A6" s="68" t="s">
        <v>112</v>
      </c>
      <c r="B6" s="5">
        <v>1715940.9</v>
      </c>
      <c r="C6" s="5">
        <v>1594765.1</v>
      </c>
      <c r="D6" s="5">
        <v>1553807.2</v>
      </c>
      <c r="E6" s="5">
        <v>1569061.3</v>
      </c>
      <c r="F6" s="5">
        <v>1510850.4</v>
      </c>
    </row>
    <row r="7" spans="1:6" ht="12.75" customHeight="1">
      <c r="A7" s="68" t="s">
        <v>113</v>
      </c>
      <c r="B7" s="56">
        <v>37248.3</v>
      </c>
      <c r="C7" s="56">
        <v>35103.5</v>
      </c>
      <c r="D7" s="56">
        <v>33436</v>
      </c>
      <c r="E7" s="56">
        <v>35566.2</v>
      </c>
      <c r="F7" s="56">
        <v>34216.3</v>
      </c>
    </row>
    <row r="8" spans="1:6" ht="12.75" customHeight="1">
      <c r="A8" s="68" t="s">
        <v>114</v>
      </c>
      <c r="B8" s="56">
        <v>96384.4</v>
      </c>
      <c r="C8" s="56">
        <v>99985.8</v>
      </c>
      <c r="D8" s="56">
        <v>95046.2</v>
      </c>
      <c r="E8" s="56">
        <v>109521.6</v>
      </c>
      <c r="F8" s="56">
        <v>99097.1</v>
      </c>
    </row>
    <row r="9" spans="1:6" ht="12.75" customHeight="1">
      <c r="A9" s="68" t="s">
        <v>115</v>
      </c>
      <c r="B9" s="56">
        <v>229512.7</v>
      </c>
      <c r="C9" s="56">
        <v>218592.8</v>
      </c>
      <c r="D9" s="56">
        <v>207606.2</v>
      </c>
      <c r="E9" s="56">
        <v>176527.7</v>
      </c>
      <c r="F9" s="56">
        <v>167605.3</v>
      </c>
    </row>
    <row r="10" spans="1:6" ht="12.75" customHeight="1">
      <c r="A10" s="68" t="s">
        <v>116</v>
      </c>
      <c r="B10" s="56">
        <v>100171.4</v>
      </c>
      <c r="C10" s="56">
        <v>88477.1</v>
      </c>
      <c r="D10" s="56">
        <v>83977.4</v>
      </c>
      <c r="E10" s="56">
        <v>96746.8</v>
      </c>
      <c r="F10" s="56">
        <v>98768.7</v>
      </c>
    </row>
    <row r="11" spans="1:6" ht="12.75" customHeight="1">
      <c r="A11" s="68" t="s">
        <v>117</v>
      </c>
      <c r="B11" s="56">
        <v>162011.7</v>
      </c>
      <c r="C11" s="56">
        <v>139981.8</v>
      </c>
      <c r="D11" s="56">
        <v>122796.7</v>
      </c>
      <c r="E11" s="56">
        <v>137801.5</v>
      </c>
      <c r="F11" s="56">
        <v>131151.7</v>
      </c>
    </row>
    <row r="12" spans="1:6" ht="15">
      <c r="A12" s="68" t="s">
        <v>118</v>
      </c>
      <c r="B12" s="56">
        <v>373303.2</v>
      </c>
      <c r="C12" s="56">
        <v>344628.1</v>
      </c>
      <c r="D12" s="56">
        <v>326872.9</v>
      </c>
      <c r="E12" s="56">
        <v>305516</v>
      </c>
      <c r="F12" s="56">
        <v>314675.4</v>
      </c>
    </row>
    <row r="13" spans="1:6" ht="15">
      <c r="A13" s="68" t="s">
        <v>119</v>
      </c>
      <c r="B13" s="56">
        <v>505105.4</v>
      </c>
      <c r="C13" s="56">
        <v>467191.5</v>
      </c>
      <c r="D13" s="56">
        <v>459274.3</v>
      </c>
      <c r="E13" s="56">
        <v>467188.6</v>
      </c>
      <c r="F13" s="56">
        <v>429868</v>
      </c>
    </row>
    <row r="14" spans="1:6" ht="15">
      <c r="A14" s="68" t="s">
        <v>120</v>
      </c>
      <c r="B14" s="56">
        <v>211968.5</v>
      </c>
      <c r="C14" s="56">
        <v>200023.4</v>
      </c>
      <c r="D14" s="56">
        <v>223989.2</v>
      </c>
      <c r="E14" s="56">
        <v>239337.6</v>
      </c>
      <c r="F14" s="56">
        <v>234326.2</v>
      </c>
    </row>
    <row r="15" spans="1:6" ht="12.75" customHeight="1">
      <c r="A15" s="68" t="s">
        <v>121</v>
      </c>
      <c r="B15" s="56">
        <v>50298.1</v>
      </c>
      <c r="C15" s="56">
        <v>47887.4</v>
      </c>
      <c r="D15" s="56">
        <v>50105.7</v>
      </c>
      <c r="E15" s="56">
        <v>52451.8</v>
      </c>
      <c r="F15" s="56">
        <v>52167.9</v>
      </c>
    </row>
    <row r="16" spans="1:6" ht="12.75" customHeight="1">
      <c r="A16" s="68" t="s">
        <v>122</v>
      </c>
      <c r="B16" s="56">
        <v>21765.1</v>
      </c>
      <c r="C16" s="56">
        <v>20329.7</v>
      </c>
      <c r="D16" s="56">
        <v>21343.8</v>
      </c>
      <c r="E16" s="56">
        <v>23891.8</v>
      </c>
      <c r="F16" s="56">
        <v>23981.3</v>
      </c>
    </row>
    <row r="17" spans="1:6" ht="12.75" customHeight="1">
      <c r="A17" s="68" t="s">
        <v>123</v>
      </c>
      <c r="B17" s="56">
        <v>25305.6</v>
      </c>
      <c r="C17" s="56">
        <v>23918</v>
      </c>
      <c r="D17" s="56">
        <v>24530.2</v>
      </c>
      <c r="E17" s="56">
        <v>25122</v>
      </c>
      <c r="F17" s="56">
        <v>25323.4</v>
      </c>
    </row>
    <row r="18" spans="1:6" ht="15">
      <c r="A18" s="68" t="s">
        <v>124</v>
      </c>
      <c r="B18" s="56">
        <v>169488.3</v>
      </c>
      <c r="C18" s="56">
        <v>185178.4</v>
      </c>
      <c r="D18" s="56">
        <v>205674.9</v>
      </c>
      <c r="E18" s="56">
        <v>203382.3</v>
      </c>
      <c r="F18" s="56">
        <v>218642</v>
      </c>
    </row>
    <row r="19" spans="1:6" ht="15">
      <c r="A19" s="68" t="s">
        <v>126</v>
      </c>
      <c r="B19" s="56">
        <v>19982.6</v>
      </c>
      <c r="C19" s="56">
        <v>18487.1</v>
      </c>
      <c r="D19" s="56">
        <v>17866.3</v>
      </c>
      <c r="E19" s="56">
        <v>18350.2</v>
      </c>
      <c r="F19" s="56">
        <v>20324.6</v>
      </c>
    </row>
    <row r="20" spans="1:6" ht="15">
      <c r="A20" s="68" t="s">
        <v>127</v>
      </c>
      <c r="B20" s="56">
        <v>19764.9</v>
      </c>
      <c r="C20" s="56">
        <v>20716.5</v>
      </c>
      <c r="D20" s="56">
        <v>23980.8</v>
      </c>
      <c r="E20" s="56">
        <v>24881.8</v>
      </c>
      <c r="F20" s="56">
        <v>26028.8</v>
      </c>
    </row>
    <row r="21" spans="1:6" ht="15">
      <c r="A21" s="68" t="s">
        <v>128</v>
      </c>
      <c r="B21" s="56">
        <v>82408</v>
      </c>
      <c r="C21" s="56">
        <v>96218.6</v>
      </c>
      <c r="D21" s="56">
        <v>112889.4</v>
      </c>
      <c r="E21" s="56">
        <v>113136.9</v>
      </c>
      <c r="F21" s="56">
        <v>124364.8</v>
      </c>
    </row>
    <row r="22" spans="1:6" ht="12.75" customHeight="1">
      <c r="A22" s="68" t="s">
        <v>129</v>
      </c>
      <c r="B22" s="56">
        <v>6714102.6</v>
      </c>
      <c r="C22" s="56">
        <v>6571291.8</v>
      </c>
      <c r="D22" s="56">
        <v>6653097.8</v>
      </c>
      <c r="E22" s="56">
        <v>6974918.1</v>
      </c>
      <c r="F22" s="56">
        <v>6956682.8</v>
      </c>
    </row>
    <row r="23" spans="1:6" ht="12.75" customHeight="1">
      <c r="A23" s="68" t="s">
        <v>131</v>
      </c>
      <c r="B23" s="56">
        <v>641082.3</v>
      </c>
      <c r="C23" s="56">
        <v>644778.6</v>
      </c>
      <c r="D23" s="56">
        <v>636000.6</v>
      </c>
      <c r="E23" s="56">
        <v>687742.6</v>
      </c>
      <c r="F23" s="56">
        <v>738685.6</v>
      </c>
    </row>
    <row r="24" spans="1:6" ht="15">
      <c r="A24" s="68" t="s">
        <v>132</v>
      </c>
      <c r="B24" s="56">
        <v>209159.8</v>
      </c>
      <c r="C24" s="56">
        <v>179524.2</v>
      </c>
      <c r="D24" s="56">
        <v>177084.4</v>
      </c>
      <c r="E24" s="56">
        <v>204869.6</v>
      </c>
      <c r="F24" s="56">
        <v>226885.5</v>
      </c>
    </row>
    <row r="25" spans="1:6" ht="15">
      <c r="A25" s="68" t="s">
        <v>133</v>
      </c>
      <c r="B25" s="56">
        <v>2810225.5</v>
      </c>
      <c r="C25" s="56">
        <v>2755109.1</v>
      </c>
      <c r="D25" s="56">
        <v>2796979.8</v>
      </c>
      <c r="E25" s="56">
        <v>2927389</v>
      </c>
      <c r="F25" s="56">
        <v>2673702.6</v>
      </c>
    </row>
    <row r="26" spans="1:6" ht="15">
      <c r="A26" s="68" t="s">
        <v>135</v>
      </c>
      <c r="B26" s="56">
        <v>871469</v>
      </c>
      <c r="C26" s="56">
        <v>906316.6</v>
      </c>
      <c r="D26" s="56">
        <v>954928.5</v>
      </c>
      <c r="E26" s="56">
        <v>1004949</v>
      </c>
      <c r="F26" s="56">
        <v>1057638.7</v>
      </c>
    </row>
    <row r="27" spans="1:6" ht="15">
      <c r="A27" s="68" t="s">
        <v>136</v>
      </c>
      <c r="B27" s="56">
        <v>303291.6</v>
      </c>
      <c r="C27" s="56">
        <v>280149</v>
      </c>
      <c r="D27" s="56">
        <v>268266.4</v>
      </c>
      <c r="E27" s="56">
        <v>263452.9</v>
      </c>
      <c r="F27" s="56">
        <v>251327.2</v>
      </c>
    </row>
    <row r="28" spans="1:6" ht="12.75" customHeight="1">
      <c r="A28" s="68" t="s">
        <v>139</v>
      </c>
      <c r="B28" s="56">
        <v>50880.6</v>
      </c>
      <c r="C28" s="56">
        <v>47605.4</v>
      </c>
      <c r="D28" s="56">
        <v>51557.7</v>
      </c>
      <c r="E28" s="56">
        <v>57342.4</v>
      </c>
      <c r="F28" s="56">
        <v>71436.1</v>
      </c>
    </row>
    <row r="29" spans="1:6" ht="12.75" customHeight="1">
      <c r="A29" s="68" t="s">
        <v>140</v>
      </c>
      <c r="B29" s="56">
        <v>38676.5</v>
      </c>
      <c r="C29" s="56">
        <v>32559.4</v>
      </c>
      <c r="D29" s="56">
        <v>30319.2</v>
      </c>
      <c r="E29" s="56">
        <v>30421.7</v>
      </c>
      <c r="F29" s="56">
        <v>30389.3</v>
      </c>
    </row>
    <row r="30" spans="1:6" ht="12.75" customHeight="1">
      <c r="A30" s="68" t="s">
        <v>141</v>
      </c>
      <c r="B30" s="56">
        <v>752707.3</v>
      </c>
      <c r="C30" s="56">
        <v>707977.7</v>
      </c>
      <c r="D30" s="56">
        <v>697771.5</v>
      </c>
      <c r="E30" s="56">
        <v>721715.2</v>
      </c>
      <c r="F30" s="56">
        <v>778152.4</v>
      </c>
    </row>
    <row r="31" spans="1:6" ht="12.75" customHeight="1">
      <c r="A31" s="68" t="s">
        <v>142</v>
      </c>
      <c r="B31" s="56">
        <v>49855.7</v>
      </c>
      <c r="C31" s="56">
        <v>41640.2</v>
      </c>
      <c r="D31" s="56">
        <v>35994.4</v>
      </c>
      <c r="E31" s="56">
        <v>35495.3</v>
      </c>
      <c r="F31" s="56">
        <v>32146.8</v>
      </c>
    </row>
    <row r="32" spans="1:6" ht="15">
      <c r="A32" s="68" t="s">
        <v>143</v>
      </c>
      <c r="B32" s="56">
        <v>68214.1</v>
      </c>
      <c r="C32" s="56">
        <v>66194.4</v>
      </c>
      <c r="D32" s="56">
        <v>61265.6</v>
      </c>
      <c r="E32" s="56">
        <v>63187.7</v>
      </c>
      <c r="F32" s="56">
        <v>62194.8</v>
      </c>
    </row>
    <row r="33" spans="1:6" ht="15">
      <c r="A33" s="68" t="s">
        <v>144</v>
      </c>
      <c r="B33" s="56">
        <v>99312.7</v>
      </c>
      <c r="C33" s="56">
        <v>93141.1</v>
      </c>
      <c r="D33" s="56">
        <v>92354.6</v>
      </c>
      <c r="E33" s="56">
        <v>91895.6</v>
      </c>
      <c r="F33" s="56">
        <v>96646.6</v>
      </c>
    </row>
    <row r="34" spans="1:6" ht="15">
      <c r="A34" s="68" t="s">
        <v>145</v>
      </c>
      <c r="B34" s="56">
        <v>26769.6</v>
      </c>
      <c r="C34" s="56">
        <v>23056.3</v>
      </c>
      <c r="D34" s="56">
        <v>21166</v>
      </c>
      <c r="E34" s="56">
        <v>17720.7</v>
      </c>
      <c r="F34" s="56">
        <v>16127.4</v>
      </c>
    </row>
    <row r="35" spans="1:6" ht="15">
      <c r="A35" s="68" t="s">
        <v>146</v>
      </c>
      <c r="B35" s="56">
        <v>63882.3</v>
      </c>
      <c r="C35" s="56">
        <v>56544.6</v>
      </c>
      <c r="D35" s="56">
        <v>51674.8</v>
      </c>
      <c r="E35" s="56">
        <v>57205.7</v>
      </c>
      <c r="F35" s="56">
        <v>54435.7</v>
      </c>
    </row>
    <row r="36" spans="1:6" ht="15">
      <c r="A36" s="68" t="s">
        <v>169</v>
      </c>
      <c r="B36" s="56">
        <v>657378.6</v>
      </c>
      <c r="C36" s="56">
        <v>668844</v>
      </c>
      <c r="D36" s="56">
        <v>713732</v>
      </c>
      <c r="E36" s="56">
        <v>748628.8</v>
      </c>
      <c r="F36" s="56">
        <v>811691.5</v>
      </c>
    </row>
    <row r="37" spans="1:6" ht="15">
      <c r="A37" s="68" t="s">
        <v>148</v>
      </c>
      <c r="B37" s="56">
        <v>448.5</v>
      </c>
      <c r="C37" s="56">
        <v>553.7</v>
      </c>
      <c r="D37" s="56">
        <v>522.8</v>
      </c>
      <c r="E37" s="56">
        <v>706.8</v>
      </c>
      <c r="F37" s="56">
        <v>748.8</v>
      </c>
    </row>
    <row r="38" spans="1:6" ht="15">
      <c r="A38" s="68" t="s">
        <v>149</v>
      </c>
      <c r="B38" s="56">
        <v>170172.4</v>
      </c>
      <c r="C38" s="56">
        <v>158705.6</v>
      </c>
      <c r="D38" s="56">
        <v>165890.9</v>
      </c>
      <c r="E38" s="56">
        <v>187726.8</v>
      </c>
      <c r="F38" s="56">
        <v>208921.2</v>
      </c>
    </row>
    <row r="39" spans="1:6" ht="15">
      <c r="A39" s="68" t="s">
        <v>150</v>
      </c>
      <c r="B39" s="56">
        <v>85558.6</v>
      </c>
      <c r="C39" s="56">
        <v>71332.5</v>
      </c>
      <c r="D39" s="56">
        <v>77060.7</v>
      </c>
      <c r="E39" s="56">
        <v>83040.8</v>
      </c>
      <c r="F39" s="56">
        <v>88334.4</v>
      </c>
    </row>
    <row r="40" spans="1:6" ht="15">
      <c r="A40" s="68" t="s">
        <v>241</v>
      </c>
      <c r="B40" s="56">
        <v>1360.8</v>
      </c>
      <c r="C40" s="56">
        <v>2555.6</v>
      </c>
      <c r="D40" s="56">
        <v>4664.5</v>
      </c>
      <c r="E40" s="56">
        <v>10156.7</v>
      </c>
      <c r="F40" s="56">
        <v>19521.7</v>
      </c>
    </row>
    <row r="41" spans="1:6" ht="15">
      <c r="A41" s="68" t="s">
        <v>151</v>
      </c>
      <c r="B41" s="56">
        <v>27938.1</v>
      </c>
      <c r="C41" s="56">
        <v>26876.1</v>
      </c>
      <c r="D41" s="56">
        <v>24715</v>
      </c>
      <c r="E41" s="56">
        <v>29720</v>
      </c>
      <c r="F41" s="56">
        <v>35154.2</v>
      </c>
    </row>
    <row r="42" spans="1:6" ht="15">
      <c r="A42" s="68" t="s">
        <v>152</v>
      </c>
      <c r="B42" s="56">
        <v>29255.8</v>
      </c>
      <c r="C42" s="56">
        <v>26923.6</v>
      </c>
      <c r="D42" s="56">
        <v>26322.2</v>
      </c>
      <c r="E42" s="56">
        <v>28258.4</v>
      </c>
      <c r="F42" s="56">
        <v>23367.7</v>
      </c>
    </row>
    <row r="43" spans="1:6" ht="15">
      <c r="A43" s="68" t="s">
        <v>201</v>
      </c>
      <c r="B43" s="56">
        <v>5439.4</v>
      </c>
      <c r="C43" s="56">
        <v>9354.6</v>
      </c>
      <c r="D43" s="56">
        <v>14682.5</v>
      </c>
      <c r="E43" s="56">
        <v>17630.8</v>
      </c>
      <c r="F43" s="56">
        <v>22098.7</v>
      </c>
    </row>
    <row r="44" spans="1:6" ht="15">
      <c r="A44" s="67" t="s">
        <v>154</v>
      </c>
      <c r="B44" s="141">
        <v>8820451</v>
      </c>
      <c r="C44" s="141">
        <v>8558382.2</v>
      </c>
      <c r="D44" s="141">
        <v>8629099.6</v>
      </c>
      <c r="E44" s="141">
        <v>8988247.4</v>
      </c>
      <c r="F44" s="141">
        <v>8948013.2</v>
      </c>
    </row>
    <row r="45" spans="1:6" ht="15">
      <c r="A45" s="68" t="s">
        <v>215</v>
      </c>
      <c r="B45" s="56"/>
      <c r="C45" s="56"/>
      <c r="D45" s="56"/>
      <c r="E45" s="56"/>
      <c r="F45" s="56"/>
    </row>
    <row r="46" spans="1:6" ht="15">
      <c r="A46" s="68" t="s">
        <v>155</v>
      </c>
      <c r="B46" s="68"/>
      <c r="C46" s="71"/>
      <c r="D46" s="68"/>
      <c r="E46" s="68"/>
      <c r="F46" s="132"/>
    </row>
    <row r="47" spans="1:6" ht="4.5" customHeight="1">
      <c r="A47" s="132"/>
      <c r="B47" s="132"/>
      <c r="C47" s="132"/>
      <c r="D47" s="132"/>
      <c r="E47" s="132"/>
      <c r="F47" s="132"/>
    </row>
    <row r="48" spans="1:6" ht="15">
      <c r="A48" s="4" t="s">
        <v>233</v>
      </c>
      <c r="B48" s="132"/>
      <c r="C48" s="132"/>
      <c r="D48" s="132"/>
      <c r="E48" s="132"/>
      <c r="F48" s="132"/>
    </row>
    <row r="49" spans="1:6" ht="4.5" customHeight="1">
      <c r="A49" s="4"/>
      <c r="B49" s="132"/>
      <c r="C49" s="132"/>
      <c r="D49" s="132"/>
      <c r="E49" s="132"/>
      <c r="F49" s="132"/>
    </row>
    <row r="50" spans="1:6" ht="15">
      <c r="A50" s="4" t="s">
        <v>239</v>
      </c>
      <c r="B50" s="23"/>
      <c r="C50" s="23"/>
      <c r="D50" s="23"/>
      <c r="E50" s="132"/>
      <c r="F50" s="132"/>
    </row>
    <row r="58" ht="8.25" customHeight="1"/>
    <row r="65" ht="8.25" customHeight="1"/>
    <row r="72" ht="6" customHeight="1"/>
    <row r="79" ht="4.5" customHeight="1"/>
    <row r="85" ht="15">
      <c r="E85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117" customWidth="1"/>
    <col min="2" max="5" width="12.7109375" style="117" customWidth="1"/>
    <col min="6" max="6" width="12.7109375" style="5" customWidth="1"/>
    <col min="7" max="16384" width="9.140625" style="117" customWidth="1"/>
  </cols>
  <sheetData>
    <row r="1" spans="1:6" ht="12.75">
      <c r="A1" s="4" t="s">
        <v>249</v>
      </c>
      <c r="B1" s="4"/>
      <c r="C1" s="4"/>
      <c r="D1" s="4"/>
      <c r="E1" s="132"/>
      <c r="F1" s="61"/>
    </row>
    <row r="2" spans="1:9" ht="12.75">
      <c r="A2" s="95" t="s">
        <v>110</v>
      </c>
      <c r="B2" s="118">
        <v>2015</v>
      </c>
      <c r="C2" s="118">
        <v>2016</v>
      </c>
      <c r="D2" s="118">
        <v>2017</v>
      </c>
      <c r="E2" s="118">
        <v>2018</v>
      </c>
      <c r="F2" s="118">
        <v>2019</v>
      </c>
      <c r="G2" s="3"/>
      <c r="H2" s="3"/>
      <c r="I2" s="3"/>
    </row>
    <row r="3" spans="1:9" ht="9" customHeight="1">
      <c r="A3" s="107"/>
      <c r="B3" s="3"/>
      <c r="C3" s="3"/>
      <c r="D3" s="3"/>
      <c r="E3" s="3"/>
      <c r="F3" s="12"/>
      <c r="G3" s="3"/>
      <c r="H3" s="3"/>
      <c r="I3" s="3"/>
    </row>
    <row r="4" spans="1:6" ht="12.75">
      <c r="A4" s="4"/>
      <c r="B4" s="98" t="s">
        <v>232</v>
      </c>
      <c r="C4" s="50"/>
      <c r="D4" s="50"/>
      <c r="E4" s="140"/>
      <c r="F4" s="49"/>
    </row>
    <row r="5" spans="1:5" ht="12.75">
      <c r="A5" s="4"/>
      <c r="B5" s="140"/>
      <c r="C5" s="50"/>
      <c r="D5" s="50"/>
      <c r="E5" s="140"/>
    </row>
    <row r="6" spans="1:10" ht="12.75">
      <c r="A6" s="68" t="s">
        <v>112</v>
      </c>
      <c r="B6" s="5">
        <v>1577310.2</v>
      </c>
      <c r="C6" s="5">
        <v>1444922.8</v>
      </c>
      <c r="D6" s="5">
        <v>1425802.9</v>
      </c>
      <c r="E6" s="5">
        <v>1400548.3</v>
      </c>
      <c r="F6" s="5">
        <v>1410197.3</v>
      </c>
      <c r="G6" s="119"/>
      <c r="H6" s="119"/>
      <c r="I6" s="119"/>
      <c r="J6" s="119"/>
    </row>
    <row r="7" spans="1:10" ht="12.75">
      <c r="A7" s="68" t="s">
        <v>158</v>
      </c>
      <c r="B7" s="5">
        <v>1996.5</v>
      </c>
      <c r="C7" s="5">
        <v>2017.3</v>
      </c>
      <c r="D7" s="5">
        <v>2796.7</v>
      </c>
      <c r="E7" s="5">
        <v>2169.4</v>
      </c>
      <c r="F7" s="5">
        <v>1862.1</v>
      </c>
      <c r="G7" s="119"/>
      <c r="H7" s="119"/>
      <c r="I7" s="119"/>
      <c r="J7" s="119"/>
    </row>
    <row r="8" spans="1:10" ht="12.75" customHeight="1">
      <c r="A8" s="68" t="s">
        <v>113</v>
      </c>
      <c r="B8" s="5">
        <v>116536.8</v>
      </c>
      <c r="C8" s="5">
        <v>105037.4</v>
      </c>
      <c r="D8" s="5">
        <v>112706.7</v>
      </c>
      <c r="E8" s="5">
        <v>92089.4</v>
      </c>
      <c r="F8" s="5">
        <v>103008.4</v>
      </c>
      <c r="G8" s="119"/>
      <c r="H8" s="119"/>
      <c r="I8" s="119"/>
      <c r="J8" s="119"/>
    </row>
    <row r="9" spans="1:10" ht="12.75" customHeight="1">
      <c r="A9" s="68" t="s">
        <v>159</v>
      </c>
      <c r="B9" s="5">
        <v>3788.8</v>
      </c>
      <c r="C9" s="5">
        <v>3064.9</v>
      </c>
      <c r="D9" s="5">
        <v>2569.2</v>
      </c>
      <c r="E9" s="5">
        <v>2600.7</v>
      </c>
      <c r="F9" s="5">
        <v>3020.2</v>
      </c>
      <c r="G9" s="119"/>
      <c r="H9" s="119"/>
      <c r="I9" s="119"/>
      <c r="J9" s="119"/>
    </row>
    <row r="10" spans="1:10" ht="12.75" customHeight="1">
      <c r="A10" s="68" t="s">
        <v>114</v>
      </c>
      <c r="B10" s="5">
        <v>235021.1</v>
      </c>
      <c r="C10" s="5">
        <v>222505.6</v>
      </c>
      <c r="D10" s="5">
        <v>218544.7</v>
      </c>
      <c r="E10" s="5">
        <v>231082.9</v>
      </c>
      <c r="F10" s="5">
        <v>216848.1</v>
      </c>
      <c r="G10" s="119"/>
      <c r="H10" s="119"/>
      <c r="I10" s="119"/>
      <c r="J10" s="119"/>
    </row>
    <row r="11" spans="1:10" ht="12.75" customHeight="1">
      <c r="A11" s="68" t="s">
        <v>115</v>
      </c>
      <c r="B11" s="5">
        <v>106140.1</v>
      </c>
      <c r="C11" s="5">
        <v>49235</v>
      </c>
      <c r="D11" s="5">
        <v>78138.2</v>
      </c>
      <c r="E11" s="5">
        <v>99087.9</v>
      </c>
      <c r="F11" s="5">
        <v>81288.6</v>
      </c>
      <c r="G11" s="119"/>
      <c r="H11" s="119"/>
      <c r="I11" s="119"/>
      <c r="J11" s="119"/>
    </row>
    <row r="12" spans="1:10" ht="12.75" customHeight="1">
      <c r="A12" s="68" t="s">
        <v>116</v>
      </c>
      <c r="B12" s="5">
        <v>27483.4</v>
      </c>
      <c r="C12" s="5">
        <v>32591.2</v>
      </c>
      <c r="D12" s="5">
        <v>24954.5</v>
      </c>
      <c r="E12" s="5">
        <v>27120.3</v>
      </c>
      <c r="F12" s="5">
        <v>24997.4</v>
      </c>
      <c r="G12" s="119"/>
      <c r="H12" s="119"/>
      <c r="I12" s="119"/>
      <c r="J12" s="119"/>
    </row>
    <row r="13" spans="1:10" ht="12.75" customHeight="1">
      <c r="A13" s="68" t="s">
        <v>117</v>
      </c>
      <c r="B13" s="5">
        <v>10194.7</v>
      </c>
      <c r="C13" s="5">
        <v>8279.8</v>
      </c>
      <c r="D13" s="5">
        <v>9499.4</v>
      </c>
      <c r="E13" s="5">
        <v>7407.4</v>
      </c>
      <c r="F13" s="5">
        <v>7601.9</v>
      </c>
      <c r="G13" s="119"/>
      <c r="H13" s="119"/>
      <c r="I13" s="119"/>
      <c r="J13" s="119"/>
    </row>
    <row r="14" spans="1:10" ht="12.75">
      <c r="A14" s="68" t="s">
        <v>118</v>
      </c>
      <c r="B14" s="5">
        <v>720030.9</v>
      </c>
      <c r="C14" s="5">
        <v>724853.6</v>
      </c>
      <c r="D14" s="5">
        <v>680180</v>
      </c>
      <c r="E14" s="5">
        <v>623141.6</v>
      </c>
      <c r="F14" s="5">
        <v>692052.4</v>
      </c>
      <c r="G14" s="119"/>
      <c r="H14" s="119"/>
      <c r="I14" s="119"/>
      <c r="J14" s="119"/>
    </row>
    <row r="15" spans="1:10" ht="12.75">
      <c r="A15" s="68" t="s">
        <v>119</v>
      </c>
      <c r="B15" s="5">
        <v>317186.2</v>
      </c>
      <c r="C15" s="5">
        <v>256338.4</v>
      </c>
      <c r="D15" s="5">
        <v>253157.9</v>
      </c>
      <c r="E15" s="5">
        <v>261439.3</v>
      </c>
      <c r="F15" s="5">
        <v>223516.7</v>
      </c>
      <c r="G15" s="119"/>
      <c r="H15" s="119"/>
      <c r="I15" s="119"/>
      <c r="J15" s="119"/>
    </row>
    <row r="16" spans="1:10" ht="12.75">
      <c r="A16" s="68" t="s">
        <v>120</v>
      </c>
      <c r="B16" s="5">
        <v>30908.6</v>
      </c>
      <c r="C16" s="5">
        <v>32433.3</v>
      </c>
      <c r="D16" s="5">
        <v>34899.2</v>
      </c>
      <c r="E16" s="5">
        <v>44726</v>
      </c>
      <c r="F16" s="5">
        <v>45962.2</v>
      </c>
      <c r="G16" s="119"/>
      <c r="H16" s="119"/>
      <c r="I16" s="119"/>
      <c r="J16" s="119"/>
    </row>
    <row r="17" spans="1:10" ht="12.75">
      <c r="A17" s="68" t="s">
        <v>160</v>
      </c>
      <c r="B17" s="5">
        <v>2831</v>
      </c>
      <c r="C17" s="5">
        <v>2873.2</v>
      </c>
      <c r="D17" s="5">
        <v>2914</v>
      </c>
      <c r="E17" s="5">
        <v>3526.8</v>
      </c>
      <c r="F17" s="5">
        <v>3464.2</v>
      </c>
      <c r="G17" s="119"/>
      <c r="H17" s="119"/>
      <c r="I17" s="119"/>
      <c r="J17" s="119"/>
    </row>
    <row r="18" spans="1:10" ht="12.75" customHeight="1">
      <c r="A18" s="68" t="s">
        <v>121</v>
      </c>
      <c r="B18" s="5">
        <v>61936.4</v>
      </c>
      <c r="C18" s="5">
        <v>55813.6</v>
      </c>
      <c r="D18" s="5">
        <v>61794.5</v>
      </c>
      <c r="E18" s="5">
        <v>60169.3</v>
      </c>
      <c r="F18" s="5">
        <v>50747</v>
      </c>
      <c r="G18" s="119"/>
      <c r="H18" s="119"/>
      <c r="I18" s="119"/>
      <c r="J18" s="119"/>
    </row>
    <row r="19" spans="1:10" ht="12.75" customHeight="1">
      <c r="A19" s="68" t="s">
        <v>161</v>
      </c>
      <c r="B19" s="5">
        <v>4743.4</v>
      </c>
      <c r="C19" s="5">
        <v>3245.7</v>
      </c>
      <c r="D19" s="5">
        <v>4229.8</v>
      </c>
      <c r="E19" s="5">
        <v>5516.7</v>
      </c>
      <c r="F19" s="5">
        <v>2595.9</v>
      </c>
      <c r="G19" s="119"/>
      <c r="H19" s="119"/>
      <c r="I19" s="119"/>
      <c r="J19" s="119"/>
    </row>
    <row r="20" spans="1:10" ht="12.75" customHeight="1">
      <c r="A20" s="68" t="s">
        <v>162</v>
      </c>
      <c r="B20" s="5">
        <v>2483.3</v>
      </c>
      <c r="C20" s="5">
        <v>2445.1</v>
      </c>
      <c r="D20" s="5">
        <v>2321.4</v>
      </c>
      <c r="E20" s="5">
        <v>2293.5</v>
      </c>
      <c r="F20" s="5">
        <v>2345.5</v>
      </c>
      <c r="G20" s="119"/>
      <c r="H20" s="119"/>
      <c r="I20" s="119"/>
      <c r="J20" s="119"/>
    </row>
    <row r="21" spans="1:10" ht="12.75" customHeight="1">
      <c r="A21" s="68" t="s">
        <v>122</v>
      </c>
      <c r="B21" s="5">
        <v>34687.2</v>
      </c>
      <c r="C21" s="5">
        <v>36517.1</v>
      </c>
      <c r="D21" s="5">
        <v>35317.8</v>
      </c>
      <c r="E21" s="5">
        <v>33678.7</v>
      </c>
      <c r="F21" s="5">
        <v>31660.3</v>
      </c>
      <c r="G21" s="119"/>
      <c r="H21" s="119"/>
      <c r="I21" s="119"/>
      <c r="J21" s="119"/>
    </row>
    <row r="22" spans="1:10" ht="12.75" customHeight="1">
      <c r="A22" s="68" t="s">
        <v>234</v>
      </c>
      <c r="B22" s="5">
        <v>14661.7</v>
      </c>
      <c r="C22" s="5">
        <v>9603.7</v>
      </c>
      <c r="D22" s="5">
        <v>15589.9</v>
      </c>
      <c r="E22" s="5">
        <v>14653.7</v>
      </c>
      <c r="F22" s="5">
        <v>10034.1</v>
      </c>
      <c r="G22" s="119"/>
      <c r="H22" s="119"/>
      <c r="I22" s="119"/>
      <c r="J22" s="119"/>
    </row>
    <row r="23" spans="1:10" ht="12.75">
      <c r="A23" s="68" t="s">
        <v>124</v>
      </c>
      <c r="B23" s="5">
        <v>39914.5</v>
      </c>
      <c r="C23" s="5">
        <v>37450.5</v>
      </c>
      <c r="D23" s="5">
        <v>32414.4</v>
      </c>
      <c r="E23" s="5">
        <v>35322.6</v>
      </c>
      <c r="F23" s="5">
        <v>34819.5</v>
      </c>
      <c r="G23" s="119"/>
      <c r="H23" s="119"/>
      <c r="I23" s="119"/>
      <c r="J23" s="119"/>
    </row>
    <row r="24" spans="1:10" ht="12.75">
      <c r="A24" s="68" t="s">
        <v>163</v>
      </c>
      <c r="B24" s="5">
        <v>4125.8</v>
      </c>
      <c r="C24" s="5">
        <v>3413.1</v>
      </c>
      <c r="D24" s="5">
        <v>2989.6</v>
      </c>
      <c r="E24" s="5">
        <v>3826.6</v>
      </c>
      <c r="F24" s="5">
        <v>3856.2</v>
      </c>
      <c r="G24" s="119"/>
      <c r="H24" s="119"/>
      <c r="I24" s="119"/>
      <c r="J24" s="119"/>
    </row>
    <row r="25" spans="1:10" ht="12.75">
      <c r="A25" s="68" t="s">
        <v>125</v>
      </c>
      <c r="B25" s="5">
        <v>5589.9</v>
      </c>
      <c r="C25" s="5">
        <v>4143.6</v>
      </c>
      <c r="D25" s="5">
        <v>5542.2</v>
      </c>
      <c r="E25" s="5">
        <v>5375.7</v>
      </c>
      <c r="F25" s="5">
        <v>4432.7</v>
      </c>
      <c r="G25" s="119"/>
      <c r="H25" s="119"/>
      <c r="I25" s="119"/>
      <c r="J25" s="119"/>
    </row>
    <row r="26" spans="1:10" ht="12.75">
      <c r="A26" s="68" t="s">
        <v>126</v>
      </c>
      <c r="B26" s="5">
        <v>2743.2</v>
      </c>
      <c r="C26" s="5">
        <v>2367.9</v>
      </c>
      <c r="D26" s="5">
        <v>2468</v>
      </c>
      <c r="E26" s="5">
        <v>2964.5</v>
      </c>
      <c r="F26" s="5">
        <v>3339.1</v>
      </c>
      <c r="G26" s="119"/>
      <c r="H26" s="119"/>
      <c r="I26" s="119"/>
      <c r="J26" s="119"/>
    </row>
    <row r="27" spans="1:10" ht="12.75">
      <c r="A27" s="68" t="s">
        <v>165</v>
      </c>
      <c r="B27" s="5">
        <v>3131.8</v>
      </c>
      <c r="C27" s="5">
        <v>3174.9</v>
      </c>
      <c r="D27" s="5">
        <v>2701.2</v>
      </c>
      <c r="E27" s="5">
        <v>3852.8</v>
      </c>
      <c r="F27" s="5">
        <v>3990.3</v>
      </c>
      <c r="G27" s="119"/>
      <c r="H27" s="119"/>
      <c r="I27" s="119"/>
      <c r="J27" s="119"/>
    </row>
    <row r="28" spans="1:10" ht="12.75">
      <c r="A28" s="68" t="s">
        <v>242</v>
      </c>
      <c r="B28" s="5">
        <v>687.1</v>
      </c>
      <c r="C28" s="5">
        <v>1492.4</v>
      </c>
      <c r="D28" s="5">
        <v>986.8</v>
      </c>
      <c r="E28" s="5">
        <v>2194</v>
      </c>
      <c r="F28" s="5">
        <v>2273.5</v>
      </c>
      <c r="G28" s="119"/>
      <c r="H28" s="119"/>
      <c r="I28" s="119"/>
      <c r="J28" s="119"/>
    </row>
    <row r="29" spans="1:10" ht="12.75" customHeight="1">
      <c r="A29" s="68" t="s">
        <v>166</v>
      </c>
      <c r="B29" s="5">
        <v>11207.7</v>
      </c>
      <c r="C29" s="5">
        <v>9095.8</v>
      </c>
      <c r="D29" s="5">
        <v>8666.4</v>
      </c>
      <c r="E29" s="5">
        <v>9484.8</v>
      </c>
      <c r="F29" s="5">
        <v>9873.9</v>
      </c>
      <c r="G29" s="119"/>
      <c r="H29" s="119"/>
      <c r="I29" s="119"/>
      <c r="J29" s="119"/>
    </row>
    <row r="30" spans="1:10" ht="12.75" customHeight="1">
      <c r="A30" s="68" t="s">
        <v>129</v>
      </c>
      <c r="B30" s="5">
        <v>143849.3</v>
      </c>
      <c r="C30" s="5">
        <v>140362.1</v>
      </c>
      <c r="D30" s="5">
        <v>134075.3</v>
      </c>
      <c r="E30" s="5">
        <v>96514.7</v>
      </c>
      <c r="F30" s="5">
        <v>68902.3</v>
      </c>
      <c r="G30" s="119"/>
      <c r="H30" s="119"/>
      <c r="I30" s="119"/>
      <c r="J30" s="119"/>
    </row>
    <row r="31" spans="1:10" ht="12.75" customHeight="1">
      <c r="A31" s="68" t="s">
        <v>133</v>
      </c>
      <c r="B31" s="5">
        <v>94307</v>
      </c>
      <c r="C31" s="5">
        <v>95372.5</v>
      </c>
      <c r="D31" s="5">
        <v>77004.2</v>
      </c>
      <c r="E31" s="5">
        <v>30255.4</v>
      </c>
      <c r="F31" s="5">
        <v>11265.2</v>
      </c>
      <c r="G31" s="119"/>
      <c r="H31" s="119"/>
      <c r="I31" s="119"/>
      <c r="J31" s="119"/>
    </row>
    <row r="32" spans="1:10" ht="12.75">
      <c r="A32" s="68" t="s">
        <v>134</v>
      </c>
      <c r="B32" s="5">
        <v>5973.1</v>
      </c>
      <c r="C32" s="5">
        <v>5199.6</v>
      </c>
      <c r="D32" s="5">
        <v>4824.8</v>
      </c>
      <c r="E32" s="5">
        <v>5533.1</v>
      </c>
      <c r="F32" s="5">
        <v>5534</v>
      </c>
      <c r="G32" s="119"/>
      <c r="H32" s="119"/>
      <c r="I32" s="119"/>
      <c r="J32" s="119"/>
    </row>
    <row r="33" spans="1:10" ht="12.75">
      <c r="A33" s="68" t="s">
        <v>135</v>
      </c>
      <c r="B33" s="5">
        <v>2684.2</v>
      </c>
      <c r="C33" s="5">
        <v>2462.7</v>
      </c>
      <c r="D33" s="5">
        <v>3305</v>
      </c>
      <c r="E33" s="5">
        <v>3222.6</v>
      </c>
      <c r="F33" s="5">
        <v>2317.6</v>
      </c>
      <c r="G33" s="119"/>
      <c r="H33" s="119"/>
      <c r="I33" s="119"/>
      <c r="J33" s="119"/>
    </row>
    <row r="34" spans="1:10" ht="12.75">
      <c r="A34" s="68" t="s">
        <v>137</v>
      </c>
      <c r="B34" s="5">
        <v>1338.3</v>
      </c>
      <c r="C34" s="5">
        <v>2012.4</v>
      </c>
      <c r="D34" s="5">
        <v>1707.2</v>
      </c>
      <c r="E34" s="5">
        <v>1626</v>
      </c>
      <c r="F34" s="5">
        <v>1698.3</v>
      </c>
      <c r="G34" s="119"/>
      <c r="H34" s="119"/>
      <c r="I34" s="119"/>
      <c r="J34" s="119"/>
    </row>
    <row r="35" spans="1:10" ht="12.75">
      <c r="A35" s="68" t="s">
        <v>138</v>
      </c>
      <c r="B35" s="5">
        <v>10987.8</v>
      </c>
      <c r="C35" s="5">
        <v>9786.7</v>
      </c>
      <c r="D35" s="5">
        <v>9648.1</v>
      </c>
      <c r="E35" s="5">
        <v>10941.2</v>
      </c>
      <c r="F35" s="5">
        <v>11924.8</v>
      </c>
      <c r="G35" s="119"/>
      <c r="H35" s="119"/>
      <c r="I35" s="119"/>
      <c r="J35" s="119"/>
    </row>
    <row r="36" spans="1:10" ht="12.75">
      <c r="A36" s="68" t="s">
        <v>167</v>
      </c>
      <c r="B36" s="5">
        <v>1927.5</v>
      </c>
      <c r="C36" s="5">
        <v>1574.7</v>
      </c>
      <c r="D36" s="5">
        <v>1919.4</v>
      </c>
      <c r="E36" s="5">
        <v>2471.6</v>
      </c>
      <c r="F36" s="5">
        <v>1555.5</v>
      </c>
      <c r="G36" s="119"/>
      <c r="H36" s="119"/>
      <c r="I36" s="119"/>
      <c r="J36" s="119"/>
    </row>
    <row r="37" spans="1:10" ht="12.75">
      <c r="A37" s="68" t="s">
        <v>143</v>
      </c>
      <c r="B37" s="5">
        <v>6174.6</v>
      </c>
      <c r="C37" s="5">
        <v>5819.2</v>
      </c>
      <c r="D37" s="5">
        <v>6737.3</v>
      </c>
      <c r="E37" s="5">
        <v>9563.9</v>
      </c>
      <c r="F37" s="5">
        <v>7668.6</v>
      </c>
      <c r="G37" s="119"/>
      <c r="H37" s="119"/>
      <c r="I37" s="119"/>
      <c r="J37" s="119"/>
    </row>
    <row r="38" spans="1:10" ht="12.75">
      <c r="A38" s="68" t="s">
        <v>168</v>
      </c>
      <c r="B38" s="5">
        <v>3147.9</v>
      </c>
      <c r="C38" s="5">
        <v>3670.4</v>
      </c>
      <c r="D38" s="5">
        <v>4327.4</v>
      </c>
      <c r="E38" s="5">
        <v>3992.7</v>
      </c>
      <c r="F38" s="5">
        <v>5757</v>
      </c>
      <c r="G38" s="119"/>
      <c r="H38" s="119"/>
      <c r="I38" s="119"/>
      <c r="J38" s="119"/>
    </row>
    <row r="39" spans="1:10" ht="12.75">
      <c r="A39" s="68" t="s">
        <v>169</v>
      </c>
      <c r="B39" s="5">
        <v>1952.3</v>
      </c>
      <c r="C39" s="5">
        <v>4338.9</v>
      </c>
      <c r="D39" s="5">
        <v>10934.8</v>
      </c>
      <c r="E39" s="5">
        <v>14035.1</v>
      </c>
      <c r="F39" s="5">
        <v>10859.9</v>
      </c>
      <c r="G39" s="119"/>
      <c r="H39" s="119"/>
      <c r="I39" s="119"/>
      <c r="J39" s="119"/>
    </row>
    <row r="40" spans="1:10" ht="12.75">
      <c r="A40" s="68" t="s">
        <v>148</v>
      </c>
      <c r="B40" s="5">
        <v>7160.4</v>
      </c>
      <c r="C40" s="5">
        <v>5957.8</v>
      </c>
      <c r="D40" s="5">
        <v>6583.5</v>
      </c>
      <c r="E40" s="5">
        <v>7202.1</v>
      </c>
      <c r="F40" s="5">
        <v>6797.3</v>
      </c>
      <c r="G40" s="119"/>
      <c r="H40" s="119"/>
      <c r="I40" s="119"/>
      <c r="J40" s="119"/>
    </row>
    <row r="41" spans="1:10" ht="12.75">
      <c r="A41" s="68" t="s">
        <v>170</v>
      </c>
      <c r="B41" s="5">
        <v>5334.2</v>
      </c>
      <c r="C41" s="5">
        <v>4495.1</v>
      </c>
      <c r="D41" s="5">
        <v>5013.3</v>
      </c>
      <c r="E41" s="5">
        <v>5400.9</v>
      </c>
      <c r="F41" s="5">
        <v>5218.2</v>
      </c>
      <c r="G41" s="119"/>
      <c r="H41" s="119"/>
      <c r="I41" s="119"/>
      <c r="J41" s="119"/>
    </row>
    <row r="42" spans="1:10" ht="12.75">
      <c r="A42" s="68" t="s">
        <v>149</v>
      </c>
      <c r="B42" s="5">
        <v>18393.1</v>
      </c>
      <c r="C42" s="5">
        <v>34077.6</v>
      </c>
      <c r="D42" s="5">
        <v>36733.1</v>
      </c>
      <c r="E42" s="5">
        <v>38213.2</v>
      </c>
      <c r="F42" s="5">
        <v>34376.3</v>
      </c>
      <c r="G42" s="119"/>
      <c r="H42" s="119"/>
      <c r="I42" s="119"/>
      <c r="J42" s="119"/>
    </row>
    <row r="43" spans="1:10" ht="12.75">
      <c r="A43" s="68" t="s">
        <v>171</v>
      </c>
      <c r="B43" s="5">
        <v>15335</v>
      </c>
      <c r="C43" s="5">
        <v>30648.5</v>
      </c>
      <c r="D43" s="5">
        <v>33215.8</v>
      </c>
      <c r="E43" s="5">
        <v>35450.7</v>
      </c>
      <c r="F43" s="5">
        <v>31199.8</v>
      </c>
      <c r="G43" s="119"/>
      <c r="H43" s="119"/>
      <c r="I43" s="119"/>
      <c r="J43" s="119"/>
    </row>
    <row r="44" spans="1:10" ht="13.5">
      <c r="A44" s="67" t="s">
        <v>154</v>
      </c>
      <c r="B44" s="61">
        <v>1848565.7</v>
      </c>
      <c r="C44" s="61">
        <v>1718584.6</v>
      </c>
      <c r="D44" s="61">
        <v>1697404</v>
      </c>
      <c r="E44" s="61">
        <v>1637970.4</v>
      </c>
      <c r="F44" s="61">
        <v>1605840.4</v>
      </c>
      <c r="G44" s="119"/>
      <c r="H44" s="119"/>
      <c r="I44" s="119"/>
      <c r="J44" s="119"/>
    </row>
    <row r="45" spans="1:10" ht="12.75">
      <c r="A45" s="68" t="s">
        <v>215</v>
      </c>
      <c r="B45" s="5"/>
      <c r="C45" s="5"/>
      <c r="D45" s="5"/>
      <c r="E45" s="5"/>
      <c r="G45" s="119"/>
      <c r="H45" s="119"/>
      <c r="I45" s="119"/>
      <c r="J45" s="119"/>
    </row>
    <row r="46" spans="1:5" ht="13.5">
      <c r="A46" s="120" t="s">
        <v>235</v>
      </c>
      <c r="B46" s="68"/>
      <c r="C46" s="71"/>
      <c r="D46" s="68"/>
      <c r="E46" s="68"/>
    </row>
    <row r="47" spans="1:5" ht="4.5" customHeight="1">
      <c r="A47" s="68"/>
      <c r="B47" s="68"/>
      <c r="C47" s="71"/>
      <c r="D47" s="68"/>
      <c r="E47" s="68"/>
    </row>
    <row r="48" spans="1:5" ht="3" customHeight="1" hidden="1">
      <c r="A48" s="132"/>
      <c r="B48" s="132"/>
      <c r="C48" s="132"/>
      <c r="D48" s="132"/>
      <c r="E48" s="132"/>
    </row>
    <row r="49" spans="1:5" ht="12.75">
      <c r="A49" s="4" t="s">
        <v>233</v>
      </c>
      <c r="B49" s="132"/>
      <c r="C49" s="132"/>
      <c r="D49" s="132"/>
      <c r="E49" s="132"/>
    </row>
    <row r="50" spans="1:5" ht="4.5" customHeight="1">
      <c r="A50" s="4"/>
      <c r="B50" s="132"/>
      <c r="C50" s="132"/>
      <c r="D50" s="132"/>
      <c r="E50" s="132"/>
    </row>
    <row r="51" spans="1:5" ht="12.75">
      <c r="A51" s="4" t="s">
        <v>239</v>
      </c>
      <c r="B51" s="132"/>
      <c r="C51" s="132"/>
      <c r="D51" s="132"/>
      <c r="E51" s="132"/>
    </row>
    <row r="59" ht="8.25" customHeight="1"/>
    <row r="66" ht="8.25" customHeight="1"/>
    <row r="73" ht="6" customHeight="1"/>
    <row r="80" ht="4.5" customHeight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38" t="s">
        <v>204</v>
      </c>
      <c r="B1" s="39"/>
      <c r="C1" s="39"/>
      <c r="D1" s="39"/>
      <c r="E1" s="39"/>
      <c r="F1" s="39"/>
      <c r="G1" s="39"/>
      <c r="H1" s="39"/>
      <c r="I1" s="79"/>
    </row>
    <row r="2" spans="1:9" s="1" customFormat="1" ht="15">
      <c r="A2" s="4"/>
      <c r="B2" s="4"/>
      <c r="C2" s="4"/>
      <c r="D2" s="40"/>
      <c r="E2" s="40"/>
      <c r="F2" s="94" t="s">
        <v>213</v>
      </c>
      <c r="G2" s="93"/>
      <c r="H2" s="40"/>
      <c r="I2" s="79"/>
    </row>
    <row r="3" spans="1:9" ht="15">
      <c r="A3" s="41" t="s">
        <v>1</v>
      </c>
      <c r="B3" s="42" t="s">
        <v>203</v>
      </c>
      <c r="C3" s="43"/>
      <c r="D3" s="44" t="s">
        <v>230</v>
      </c>
      <c r="E3" s="131"/>
      <c r="F3" s="44" t="s">
        <v>231</v>
      </c>
      <c r="G3" s="131"/>
      <c r="H3" s="44" t="s">
        <v>240</v>
      </c>
      <c r="I3" s="4"/>
    </row>
    <row r="4" spans="1:9" ht="9" customHeight="1">
      <c r="A4" s="45"/>
      <c r="B4" s="3"/>
      <c r="C4" s="3"/>
      <c r="D4" s="3"/>
      <c r="E4" s="3"/>
      <c r="F4" s="3"/>
      <c r="G4" s="3"/>
      <c r="H4" s="3"/>
      <c r="I4" s="79"/>
    </row>
    <row r="5" spans="1:9" ht="15">
      <c r="A5" s="45"/>
      <c r="B5" s="121" t="s">
        <v>2</v>
      </c>
      <c r="C5" s="121"/>
      <c r="D5" s="121"/>
      <c r="E5" s="121"/>
      <c r="F5" s="121"/>
      <c r="G5" s="121"/>
      <c r="H5" s="121"/>
      <c r="I5" s="79"/>
    </row>
    <row r="6" spans="1:9" ht="15">
      <c r="A6" s="4" t="s">
        <v>3</v>
      </c>
      <c r="B6" s="132"/>
      <c r="C6" s="132"/>
      <c r="D6" s="132"/>
      <c r="E6" s="132"/>
      <c r="F6" s="132"/>
      <c r="G6" s="4"/>
      <c r="H6" s="4"/>
      <c r="I6" s="79"/>
    </row>
    <row r="7" spans="1:9" ht="15" customHeight="1">
      <c r="A7" s="4" t="s">
        <v>4</v>
      </c>
      <c r="B7" s="46">
        <v>13.85</v>
      </c>
      <c r="C7" s="4"/>
      <c r="D7" s="46">
        <v>13.508</v>
      </c>
      <c r="E7" s="46"/>
      <c r="F7" s="46">
        <v>13.508</v>
      </c>
      <c r="G7" s="46"/>
      <c r="H7" s="46">
        <v>13.508</v>
      </c>
      <c r="I7" s="79"/>
    </row>
    <row r="8" spans="1:9" ht="15">
      <c r="A8" s="4" t="s">
        <v>5</v>
      </c>
      <c r="B8" s="46">
        <v>9.957</v>
      </c>
      <c r="C8" s="4"/>
      <c r="D8" s="46">
        <v>11.58</v>
      </c>
      <c r="E8" s="46"/>
      <c r="F8" s="46">
        <v>11.58</v>
      </c>
      <c r="G8" s="46"/>
      <c r="H8" s="46">
        <v>11.58</v>
      </c>
      <c r="I8" s="79"/>
    </row>
    <row r="9" spans="1:9" ht="6.75" customHeight="1">
      <c r="A9" s="4"/>
      <c r="B9" s="46"/>
      <c r="C9" s="46"/>
      <c r="D9" s="46"/>
      <c r="E9" s="46"/>
      <c r="F9" s="46"/>
      <c r="G9" s="46"/>
      <c r="H9" s="5"/>
      <c r="I9" s="79"/>
    </row>
    <row r="10" spans="1:9" ht="15">
      <c r="A10" s="4"/>
      <c r="B10" s="121" t="s">
        <v>196</v>
      </c>
      <c r="C10" s="122"/>
      <c r="D10" s="122"/>
      <c r="E10" s="122"/>
      <c r="F10" s="122"/>
      <c r="G10" s="122"/>
      <c r="H10" s="122"/>
      <c r="I10" s="79"/>
    </row>
    <row r="11" spans="1:9" ht="8.25" customHeight="1">
      <c r="A11" s="4"/>
      <c r="B11" s="47"/>
      <c r="C11" s="47"/>
      <c r="D11" s="48"/>
      <c r="E11" s="48"/>
      <c r="F11" s="48"/>
      <c r="G11" s="48"/>
      <c r="H11" s="49"/>
      <c r="I11" s="79"/>
    </row>
    <row r="12" spans="1:9" ht="15">
      <c r="A12" s="4" t="s">
        <v>7</v>
      </c>
      <c r="B12" s="90">
        <v>847</v>
      </c>
      <c r="C12" s="4"/>
      <c r="D12" s="90">
        <v>803</v>
      </c>
      <c r="E12" s="4"/>
      <c r="F12" s="90">
        <v>803</v>
      </c>
      <c r="G12" s="4"/>
      <c r="H12" s="90">
        <v>793</v>
      </c>
      <c r="I12" s="79"/>
    </row>
    <row r="13" spans="1:9" ht="8.25" customHeight="1">
      <c r="A13" s="4"/>
      <c r="B13" s="4"/>
      <c r="C13" s="4"/>
      <c r="D13" s="4"/>
      <c r="E13" s="4"/>
      <c r="F13" s="4"/>
      <c r="G13" s="4"/>
      <c r="H13" s="4"/>
      <c r="I13" s="79"/>
    </row>
    <row r="14" spans="1:9" ht="15">
      <c r="A14" s="4"/>
      <c r="B14" s="121" t="s">
        <v>8</v>
      </c>
      <c r="C14" s="122"/>
      <c r="D14" s="122"/>
      <c r="E14" s="122"/>
      <c r="F14" s="122"/>
      <c r="G14" s="122"/>
      <c r="H14" s="122"/>
      <c r="I14" s="79"/>
    </row>
    <row r="15" spans="1:9" ht="8.25" customHeight="1">
      <c r="A15" s="4"/>
      <c r="B15" s="47"/>
      <c r="C15" s="47"/>
      <c r="D15" s="48"/>
      <c r="E15" s="48"/>
      <c r="F15" s="48"/>
      <c r="G15" s="48"/>
      <c r="H15" s="4"/>
      <c r="I15" s="79"/>
    </row>
    <row r="16" spans="1:9" ht="15">
      <c r="A16" s="4" t="s">
        <v>9</v>
      </c>
      <c r="B16" s="46">
        <v>4.097</v>
      </c>
      <c r="C16" s="46">
        <v>3.664</v>
      </c>
      <c r="D16" s="46">
        <v>4.636</v>
      </c>
      <c r="E16" s="132"/>
      <c r="F16" s="46">
        <v>4.636</v>
      </c>
      <c r="G16" s="132"/>
      <c r="H16" s="46">
        <v>4.636</v>
      </c>
      <c r="I16" s="80"/>
    </row>
    <row r="17" spans="1:9" ht="15">
      <c r="A17" s="4" t="s">
        <v>10</v>
      </c>
      <c r="B17" s="46">
        <v>17.566</v>
      </c>
      <c r="C17" s="46">
        <v>16.601</v>
      </c>
      <c r="D17" s="46">
        <v>19.38</v>
      </c>
      <c r="E17" s="132"/>
      <c r="F17" s="46">
        <v>19.38</v>
      </c>
      <c r="G17" s="132"/>
      <c r="H17" s="46">
        <v>19.13</v>
      </c>
      <c r="I17" s="80"/>
    </row>
    <row r="18" spans="1:9" ht="15">
      <c r="A18" s="4" t="s">
        <v>11</v>
      </c>
      <c r="B18" s="46">
        <v>21.663</v>
      </c>
      <c r="C18" s="46">
        <v>20.273</v>
      </c>
      <c r="D18" s="46">
        <v>24.021</v>
      </c>
      <c r="E18" s="132"/>
      <c r="F18" s="46">
        <v>24.019</v>
      </c>
      <c r="G18" s="132"/>
      <c r="H18" s="46">
        <v>23.769</v>
      </c>
      <c r="I18" s="80"/>
    </row>
    <row r="19" spans="1:9" ht="15">
      <c r="A19" s="4" t="s">
        <v>12</v>
      </c>
      <c r="B19" s="46">
        <v>2.953</v>
      </c>
      <c r="C19" s="46">
        <v>3.275</v>
      </c>
      <c r="D19" s="46">
        <v>2.98</v>
      </c>
      <c r="E19" s="132"/>
      <c r="F19" s="46">
        <v>2.98</v>
      </c>
      <c r="G19" s="132"/>
      <c r="H19" s="46">
        <v>2.98</v>
      </c>
      <c r="I19" s="80"/>
    </row>
    <row r="20" spans="1:9" ht="15">
      <c r="A20" s="4" t="s">
        <v>13</v>
      </c>
      <c r="B20" s="46">
        <v>14.092</v>
      </c>
      <c r="C20" s="46">
        <v>13.88</v>
      </c>
      <c r="D20" s="46">
        <v>15.825</v>
      </c>
      <c r="E20" s="132"/>
      <c r="F20" s="46">
        <v>15.8</v>
      </c>
      <c r="G20" s="132"/>
      <c r="H20" s="46">
        <v>15.8</v>
      </c>
      <c r="I20" s="80"/>
    </row>
    <row r="21" spans="1:9" ht="15">
      <c r="A21" s="4" t="s">
        <v>14</v>
      </c>
      <c r="B21" s="46">
        <v>17.045</v>
      </c>
      <c r="C21" s="46">
        <v>17.155</v>
      </c>
      <c r="D21" s="46">
        <v>18.805</v>
      </c>
      <c r="E21" s="132"/>
      <c r="F21" s="46">
        <v>18.78</v>
      </c>
      <c r="G21" s="132"/>
      <c r="H21" s="46">
        <v>18.78</v>
      </c>
      <c r="I21" s="80"/>
    </row>
    <row r="22" spans="1:9" ht="15">
      <c r="A22" s="4" t="s">
        <v>15</v>
      </c>
      <c r="B22" s="46">
        <v>4.636</v>
      </c>
      <c r="C22" s="46">
        <v>3.138</v>
      </c>
      <c r="D22" s="46">
        <v>5.159</v>
      </c>
      <c r="E22" s="132"/>
      <c r="F22" s="46">
        <v>5.182</v>
      </c>
      <c r="G22" s="132"/>
      <c r="H22" s="46">
        <v>4.934</v>
      </c>
      <c r="I22" s="80"/>
    </row>
    <row r="23" spans="1:9" ht="8.25" customHeight="1">
      <c r="A23" s="4"/>
      <c r="B23" s="46"/>
      <c r="C23" s="46"/>
      <c r="D23" s="132"/>
      <c r="E23" s="46"/>
      <c r="F23" s="46"/>
      <c r="G23" s="46"/>
      <c r="H23" s="4"/>
      <c r="I23" s="79"/>
    </row>
    <row r="24" spans="1:9" ht="15">
      <c r="A24" s="4"/>
      <c r="B24" s="121" t="s">
        <v>16</v>
      </c>
      <c r="C24" s="122"/>
      <c r="D24" s="122"/>
      <c r="E24" s="122"/>
      <c r="F24" s="122"/>
      <c r="G24" s="122"/>
      <c r="H24" s="122"/>
      <c r="I24" s="79"/>
    </row>
    <row r="25" spans="1:9" ht="6.75" customHeight="1">
      <c r="A25" s="4"/>
      <c r="B25" s="47"/>
      <c r="C25" s="47"/>
      <c r="D25" s="50"/>
      <c r="E25" s="50"/>
      <c r="F25" s="50"/>
      <c r="G25" s="50"/>
      <c r="H25" s="4"/>
      <c r="I25" s="79"/>
    </row>
    <row r="26" spans="1:9" ht="15">
      <c r="A26" s="4" t="s">
        <v>17</v>
      </c>
      <c r="B26" s="57">
        <v>27.2</v>
      </c>
      <c r="C26" s="4"/>
      <c r="D26" s="57">
        <v>27.4</v>
      </c>
      <c r="E26" s="6"/>
      <c r="F26" s="57">
        <v>27.6</v>
      </c>
      <c r="G26" s="6"/>
      <c r="H26" s="57">
        <v>26.3</v>
      </c>
      <c r="I26" s="80"/>
    </row>
    <row r="27" spans="1:9" ht="7.5" customHeight="1">
      <c r="A27" s="4"/>
      <c r="B27" s="132"/>
      <c r="C27" s="132"/>
      <c r="D27" s="6"/>
      <c r="E27" s="6"/>
      <c r="F27" s="132"/>
      <c r="G27" s="132"/>
      <c r="H27" s="132"/>
      <c r="I27" s="79"/>
    </row>
    <row r="28" spans="1:9" ht="15">
      <c r="A28" s="4"/>
      <c r="B28" s="121" t="s">
        <v>18</v>
      </c>
      <c r="C28" s="122"/>
      <c r="D28" s="122"/>
      <c r="E28" s="122"/>
      <c r="F28" s="122"/>
      <c r="G28" s="122"/>
      <c r="H28" s="122"/>
      <c r="I28" s="79"/>
    </row>
    <row r="29" spans="1:9" ht="7.5" customHeight="1">
      <c r="A29" s="4"/>
      <c r="B29" s="47"/>
      <c r="C29" s="47"/>
      <c r="D29" s="51"/>
      <c r="E29" s="51"/>
      <c r="F29" s="51"/>
      <c r="G29" s="51"/>
      <c r="H29" s="4"/>
      <c r="I29" s="79"/>
    </row>
    <row r="30" spans="1:9" ht="15">
      <c r="A30" s="4" t="s">
        <v>19</v>
      </c>
      <c r="B30" s="132"/>
      <c r="C30" s="132"/>
      <c r="D30" s="50"/>
      <c r="E30" s="50"/>
      <c r="F30" s="50"/>
      <c r="G30" s="50"/>
      <c r="H30" s="4"/>
      <c r="I30" s="79"/>
    </row>
    <row r="31" spans="1:9" ht="15">
      <c r="A31" s="4" t="s">
        <v>4</v>
      </c>
      <c r="B31" s="6">
        <v>250.3</v>
      </c>
      <c r="C31" s="16"/>
      <c r="D31" s="6">
        <v>229.8</v>
      </c>
      <c r="E31" s="6"/>
      <c r="F31" s="6">
        <v>229.8</v>
      </c>
      <c r="G31" s="6"/>
      <c r="H31" s="6">
        <v>229.8</v>
      </c>
      <c r="I31" s="79"/>
    </row>
    <row r="32" spans="1:9" ht="15">
      <c r="A32" s="4" t="s">
        <v>5</v>
      </c>
      <c r="B32" s="6">
        <v>248.8</v>
      </c>
      <c r="C32" s="16"/>
      <c r="D32" s="6">
        <v>224.5</v>
      </c>
      <c r="E32" s="6"/>
      <c r="F32" s="6">
        <v>224.5</v>
      </c>
      <c r="G32" s="6"/>
      <c r="H32" s="6">
        <v>224.5</v>
      </c>
      <c r="I32" s="79"/>
    </row>
    <row r="33" spans="1:9" ht="7.5" customHeight="1">
      <c r="A33" s="4"/>
      <c r="B33" s="52"/>
      <c r="C33" s="52"/>
      <c r="D33" s="52"/>
      <c r="E33" s="52"/>
      <c r="F33" s="52"/>
      <c r="G33" s="52"/>
      <c r="H33" s="4"/>
      <c r="I33" s="79"/>
    </row>
    <row r="34" spans="1:9" ht="15">
      <c r="A34" s="4"/>
      <c r="B34" s="121" t="s">
        <v>6</v>
      </c>
      <c r="C34" s="122"/>
      <c r="D34" s="122"/>
      <c r="E34" s="122"/>
      <c r="F34" s="122"/>
      <c r="G34" s="122"/>
      <c r="H34" s="122"/>
      <c r="I34" s="79"/>
    </row>
    <row r="35" spans="1:9" ht="8.25" customHeight="1">
      <c r="A35" s="4"/>
      <c r="B35" s="47"/>
      <c r="C35" s="47"/>
      <c r="D35" s="132"/>
      <c r="E35" s="49"/>
      <c r="F35" s="50"/>
      <c r="G35" s="50"/>
      <c r="H35" s="4"/>
      <c r="I35" s="79"/>
    </row>
    <row r="36" spans="1:9" ht="15">
      <c r="A36" s="4" t="s">
        <v>7</v>
      </c>
      <c r="B36" s="5">
        <v>1545</v>
      </c>
      <c r="C36" s="5"/>
      <c r="D36" s="5">
        <v>1544</v>
      </c>
      <c r="E36" s="132"/>
      <c r="F36" s="5">
        <v>1544</v>
      </c>
      <c r="G36" s="132"/>
      <c r="H36" s="5">
        <v>1433</v>
      </c>
      <c r="I36" s="79"/>
    </row>
    <row r="37" spans="1:9" ht="9" customHeight="1">
      <c r="A37" s="4"/>
      <c r="B37" s="12"/>
      <c r="C37" s="12"/>
      <c r="D37" s="12"/>
      <c r="E37" s="12"/>
      <c r="F37" s="12"/>
      <c r="G37" s="12"/>
      <c r="H37" s="4"/>
      <c r="I37" s="79"/>
    </row>
    <row r="38" spans="1:9" ht="15">
      <c r="A38" s="4"/>
      <c r="B38" s="121" t="s">
        <v>20</v>
      </c>
      <c r="C38" s="122"/>
      <c r="D38" s="122"/>
      <c r="E38" s="122"/>
      <c r="F38" s="122"/>
      <c r="G38" s="122"/>
      <c r="H38" s="122"/>
      <c r="I38" s="79"/>
    </row>
    <row r="39" spans="1:9" ht="6.75" customHeight="1">
      <c r="A39" s="4"/>
      <c r="B39" s="47"/>
      <c r="C39" s="47"/>
      <c r="D39" s="49"/>
      <c r="E39" s="49"/>
      <c r="F39" s="49"/>
      <c r="G39" s="49"/>
      <c r="H39" s="132"/>
      <c r="I39" s="79"/>
    </row>
    <row r="40" spans="1:9" ht="15">
      <c r="A40" s="4" t="s">
        <v>9</v>
      </c>
      <c r="B40" s="4">
        <v>103</v>
      </c>
      <c r="C40" s="4"/>
      <c r="D40" s="4">
        <v>214</v>
      </c>
      <c r="E40" s="4"/>
      <c r="F40" s="4">
        <v>214</v>
      </c>
      <c r="G40" s="4"/>
      <c r="H40" s="4">
        <v>214</v>
      </c>
      <c r="I40" s="79"/>
    </row>
    <row r="41" spans="1:9" ht="15">
      <c r="A41" s="4" t="s">
        <v>10</v>
      </c>
      <c r="B41" s="4">
        <v>801</v>
      </c>
      <c r="C41" s="5"/>
      <c r="D41" s="4">
        <v>722</v>
      </c>
      <c r="E41" s="4"/>
      <c r="F41" s="4">
        <v>722</v>
      </c>
      <c r="G41" s="4"/>
      <c r="H41" s="4">
        <v>670</v>
      </c>
      <c r="I41" s="79"/>
    </row>
    <row r="42" spans="1:9" ht="15">
      <c r="A42" s="4" t="s">
        <v>11</v>
      </c>
      <c r="B42" s="4">
        <v>907</v>
      </c>
      <c r="C42" s="5"/>
      <c r="D42" s="5">
        <v>936</v>
      </c>
      <c r="E42" s="4"/>
      <c r="F42" s="5">
        <v>938</v>
      </c>
      <c r="G42" s="4"/>
      <c r="H42" s="5">
        <v>886</v>
      </c>
      <c r="I42" s="79"/>
    </row>
    <row r="43" spans="1:9" ht="15">
      <c r="A43" s="4" t="s">
        <v>12</v>
      </c>
      <c r="B43" s="4">
        <v>22</v>
      </c>
      <c r="C43" s="5"/>
      <c r="D43" s="4">
        <v>20</v>
      </c>
      <c r="E43" s="4"/>
      <c r="F43" s="4">
        <v>20</v>
      </c>
      <c r="G43" s="4"/>
      <c r="H43" s="4">
        <v>20</v>
      </c>
      <c r="I43" s="79"/>
    </row>
    <row r="44" spans="1:9" ht="15">
      <c r="A44" s="4" t="s">
        <v>13</v>
      </c>
      <c r="B44" s="4">
        <v>671</v>
      </c>
      <c r="C44" s="5"/>
      <c r="D44" s="4">
        <v>675</v>
      </c>
      <c r="E44" s="4"/>
      <c r="F44" s="4">
        <v>700</v>
      </c>
      <c r="G44" s="4"/>
      <c r="H44" s="4">
        <v>700</v>
      </c>
      <c r="I44" s="79"/>
    </row>
    <row r="45" spans="1:9" ht="15">
      <c r="A45" s="4" t="s">
        <v>14</v>
      </c>
      <c r="B45" s="4">
        <v>693</v>
      </c>
      <c r="C45" s="5"/>
      <c r="D45" s="4">
        <v>695</v>
      </c>
      <c r="E45" s="4"/>
      <c r="F45" s="4">
        <v>720</v>
      </c>
      <c r="G45" s="4"/>
      <c r="H45" s="4">
        <v>720</v>
      </c>
      <c r="I45" s="79"/>
    </row>
    <row r="46" spans="1:9" ht="15">
      <c r="A46" s="4" t="s">
        <v>15</v>
      </c>
      <c r="B46" s="4">
        <v>214</v>
      </c>
      <c r="C46" s="4"/>
      <c r="D46" s="4">
        <v>241</v>
      </c>
      <c r="E46" s="4"/>
      <c r="F46" s="4">
        <v>218</v>
      </c>
      <c r="G46" s="4"/>
      <c r="H46" s="4">
        <v>166</v>
      </c>
      <c r="I46" s="79"/>
    </row>
    <row r="47" spans="1:9" ht="7.5" customHeight="1">
      <c r="A47" s="4"/>
      <c r="B47" s="4"/>
      <c r="C47" s="4"/>
      <c r="D47" s="4"/>
      <c r="E47" s="4"/>
      <c r="F47" s="132"/>
      <c r="G47" s="132"/>
      <c r="H47" s="132"/>
      <c r="I47" s="79"/>
    </row>
    <row r="48" spans="1:9" ht="15">
      <c r="A48" s="4"/>
      <c r="B48" s="121" t="s">
        <v>16</v>
      </c>
      <c r="C48" s="122"/>
      <c r="D48" s="122"/>
      <c r="E48" s="122"/>
      <c r="F48" s="122"/>
      <c r="G48" s="122"/>
      <c r="H48" s="122"/>
      <c r="I48" s="79"/>
    </row>
    <row r="49" spans="1:9" s="1" customFormat="1" ht="8.25" customHeight="1">
      <c r="A49" s="4"/>
      <c r="B49" s="47"/>
      <c r="C49" s="47"/>
      <c r="D49" s="50"/>
      <c r="E49" s="50"/>
      <c r="F49" s="16"/>
      <c r="G49" s="16"/>
      <c r="H49" s="4"/>
      <c r="I49" s="79"/>
    </row>
    <row r="50" spans="1:9" ht="15">
      <c r="A50" s="39" t="s">
        <v>17</v>
      </c>
      <c r="B50" s="53">
        <v>30.9</v>
      </c>
      <c r="C50" s="54"/>
      <c r="D50" s="53">
        <v>34.7</v>
      </c>
      <c r="E50" s="131"/>
      <c r="F50" s="53">
        <v>30.3</v>
      </c>
      <c r="G50" s="131"/>
      <c r="H50" s="53">
        <v>23.1</v>
      </c>
      <c r="I50" s="79"/>
    </row>
    <row r="51" spans="1:9" ht="3.75" customHeight="1">
      <c r="A51" s="4"/>
      <c r="B51" s="6"/>
      <c r="C51" s="6"/>
      <c r="D51" s="16"/>
      <c r="E51" s="16"/>
      <c r="F51" s="16"/>
      <c r="G51" s="16"/>
      <c r="H51" s="16"/>
      <c r="I51" s="79"/>
    </row>
    <row r="52" spans="1:9" ht="13.5" customHeight="1">
      <c r="A52" s="4" t="s">
        <v>36</v>
      </c>
      <c r="B52" s="15"/>
      <c r="C52" s="15"/>
      <c r="D52" s="15"/>
      <c r="E52" s="15"/>
      <c r="F52" s="15"/>
      <c r="G52" s="15"/>
      <c r="H52" s="15"/>
      <c r="I52" s="79"/>
    </row>
    <row r="53" spans="1:9" ht="13.5" customHeight="1">
      <c r="A53" s="4" t="s">
        <v>21</v>
      </c>
      <c r="B53" s="15"/>
      <c r="C53" s="15"/>
      <c r="D53" s="15"/>
      <c r="E53" s="15"/>
      <c r="F53" s="15"/>
      <c r="G53" s="15"/>
      <c r="H53" s="15"/>
      <c r="I53" s="79"/>
    </row>
    <row r="54" spans="1:9" ht="6.75" customHeight="1">
      <c r="A54" s="132"/>
      <c r="B54" s="132"/>
      <c r="C54" s="132"/>
      <c r="D54" s="132"/>
      <c r="E54" s="132"/>
      <c r="F54" s="132"/>
      <c r="G54" s="132"/>
      <c r="H54" s="132"/>
      <c r="I54" s="79"/>
    </row>
    <row r="55" spans="1:9" ht="13.5" customHeight="1">
      <c r="A55" s="4" t="s">
        <v>22</v>
      </c>
      <c r="B55" s="132"/>
      <c r="C55" s="132"/>
      <c r="D55" s="132"/>
      <c r="E55" s="132"/>
      <c r="F55" s="132"/>
      <c r="G55" s="132"/>
      <c r="H55" s="132"/>
      <c r="I55" s="79"/>
    </row>
    <row r="56" spans="1:9" ht="6.75" customHeight="1">
      <c r="A56" s="4"/>
      <c r="B56" s="132"/>
      <c r="C56" s="132"/>
      <c r="D56" s="132"/>
      <c r="E56" s="132"/>
      <c r="F56" s="132"/>
      <c r="G56" s="132"/>
      <c r="H56" s="132"/>
      <c r="I56" s="79"/>
    </row>
    <row r="57" spans="1:9" ht="13.5" customHeight="1">
      <c r="A57" s="4" t="s">
        <v>239</v>
      </c>
      <c r="B57" s="4"/>
      <c r="C57" s="132"/>
      <c r="D57" s="132"/>
      <c r="E57" s="132"/>
      <c r="F57" s="132"/>
      <c r="G57" s="132"/>
      <c r="H57" s="132"/>
      <c r="I57" s="79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39" t="s">
        <v>205</v>
      </c>
      <c r="B1" s="39"/>
      <c r="C1" s="39"/>
      <c r="D1" s="39"/>
      <c r="E1" s="39"/>
      <c r="F1" s="39"/>
      <c r="G1" s="39"/>
      <c r="H1" s="39"/>
      <c r="I1" s="79"/>
    </row>
    <row r="2" spans="1:9" s="1" customFormat="1" ht="15">
      <c r="A2" s="4"/>
      <c r="B2" s="4"/>
      <c r="C2" s="4"/>
      <c r="D2" s="40"/>
      <c r="E2" s="40"/>
      <c r="F2" s="94" t="s">
        <v>213</v>
      </c>
      <c r="G2" s="133"/>
      <c r="H2" s="40"/>
      <c r="I2" s="79"/>
    </row>
    <row r="3" spans="1:9" s="1" customFormat="1" ht="15">
      <c r="A3" s="41" t="s">
        <v>1</v>
      </c>
      <c r="B3" s="44" t="s">
        <v>203</v>
      </c>
      <c r="C3" s="43"/>
      <c r="D3" s="44" t="s">
        <v>230</v>
      </c>
      <c r="E3" s="131"/>
      <c r="F3" s="44" t="s">
        <v>231</v>
      </c>
      <c r="G3" s="131"/>
      <c r="H3" s="44" t="s">
        <v>240</v>
      </c>
      <c r="I3" s="79"/>
    </row>
    <row r="4" spans="1:9" s="1" customFormat="1" ht="8.25" customHeight="1">
      <c r="A4" s="45"/>
      <c r="B4" s="3"/>
      <c r="C4" s="3"/>
      <c r="D4" s="3"/>
      <c r="E4" s="3"/>
      <c r="F4" s="3"/>
      <c r="G4" s="3"/>
      <c r="H4" s="3"/>
      <c r="I4" s="3"/>
    </row>
    <row r="5" spans="1:9" s="1" customFormat="1" ht="15">
      <c r="A5" s="4"/>
      <c r="B5" s="121" t="s">
        <v>23</v>
      </c>
      <c r="C5" s="121"/>
      <c r="D5" s="121"/>
      <c r="E5" s="121"/>
      <c r="F5" s="121"/>
      <c r="G5" s="121"/>
      <c r="H5" s="121"/>
      <c r="I5" s="79"/>
    </row>
    <row r="6" spans="1:9" s="1" customFormat="1" ht="15">
      <c r="A6" s="4" t="s">
        <v>24</v>
      </c>
      <c r="B6" s="4"/>
      <c r="C6" s="4"/>
      <c r="D6" s="4"/>
      <c r="E6" s="4"/>
      <c r="F6" s="4"/>
      <c r="G6" s="4"/>
      <c r="H6" s="4"/>
      <c r="I6" s="79"/>
    </row>
    <row r="7" spans="1:9" s="1" customFormat="1" ht="15">
      <c r="A7" s="4" t="s">
        <v>25</v>
      </c>
      <c r="B7" s="4"/>
      <c r="C7" s="4"/>
      <c r="D7" s="4"/>
      <c r="E7" s="4"/>
      <c r="F7" s="4"/>
      <c r="G7" s="4"/>
      <c r="H7" s="4"/>
      <c r="I7" s="79"/>
    </row>
    <row r="8" spans="1:9" s="1" customFormat="1" ht="15">
      <c r="A8" s="4" t="s">
        <v>26</v>
      </c>
      <c r="B8" s="18">
        <v>80.84</v>
      </c>
      <c r="C8" s="18"/>
      <c r="D8" s="18">
        <v>79.53</v>
      </c>
      <c r="E8" s="18"/>
      <c r="F8" s="18">
        <v>79.99</v>
      </c>
      <c r="G8" s="18"/>
      <c r="H8" s="18">
        <v>80.18</v>
      </c>
      <c r="I8" s="4"/>
    </row>
    <row r="9" spans="1:9" s="1" customFormat="1" ht="15">
      <c r="A9" s="4" t="s">
        <v>27</v>
      </c>
      <c r="B9" s="18">
        <v>76.64</v>
      </c>
      <c r="C9" s="18"/>
      <c r="D9" s="18">
        <v>74.68</v>
      </c>
      <c r="E9" s="18"/>
      <c r="F9" s="18">
        <v>75.14</v>
      </c>
      <c r="G9" s="18"/>
      <c r="H9" s="18">
        <v>75.33</v>
      </c>
      <c r="I9" s="4"/>
    </row>
    <row r="10" spans="1:9" s="1" customFormat="1" ht="15">
      <c r="A10" s="4" t="s">
        <v>28</v>
      </c>
      <c r="B10" s="132"/>
      <c r="C10" s="18"/>
      <c r="D10" s="132"/>
      <c r="E10" s="132"/>
      <c r="F10" s="132"/>
      <c r="G10" s="132"/>
      <c r="H10" s="132"/>
      <c r="I10" s="4"/>
    </row>
    <row r="11" spans="1:9" s="1" customFormat="1" ht="15">
      <c r="A11" s="4" t="s">
        <v>26</v>
      </c>
      <c r="B11" s="18">
        <v>118.61</v>
      </c>
      <c r="C11" s="4"/>
      <c r="D11" s="18">
        <v>120.48</v>
      </c>
      <c r="E11" s="18"/>
      <c r="F11" s="18">
        <v>121.33</v>
      </c>
      <c r="G11" s="18"/>
      <c r="H11" s="18">
        <v>121.59</v>
      </c>
      <c r="I11" s="4"/>
    </row>
    <row r="12" spans="1:9" s="1" customFormat="1" ht="15">
      <c r="A12" s="4" t="s">
        <v>27</v>
      </c>
      <c r="B12" s="18">
        <v>100.24</v>
      </c>
      <c r="C12" s="4"/>
      <c r="D12" s="18">
        <v>100.38</v>
      </c>
      <c r="E12" s="18"/>
      <c r="F12" s="18">
        <v>101.23</v>
      </c>
      <c r="G12" s="18"/>
      <c r="H12" s="18">
        <v>101.79</v>
      </c>
      <c r="I12" s="4"/>
    </row>
    <row r="13" spans="1:9" s="1" customFormat="1" ht="15">
      <c r="A13" s="4" t="s">
        <v>29</v>
      </c>
      <c r="B13" s="132"/>
      <c r="C13" s="4"/>
      <c r="D13" s="132"/>
      <c r="E13" s="132"/>
      <c r="F13" s="132"/>
      <c r="G13" s="132"/>
      <c r="H13" s="132"/>
      <c r="I13" s="4"/>
    </row>
    <row r="14" spans="1:9" s="1" customFormat="1" ht="15">
      <c r="A14" s="4" t="s">
        <v>26</v>
      </c>
      <c r="B14" s="18">
        <v>42.5</v>
      </c>
      <c r="C14" s="4"/>
      <c r="D14" s="18">
        <v>43.83</v>
      </c>
      <c r="E14" s="18"/>
      <c r="F14" s="18">
        <v>43.55</v>
      </c>
      <c r="G14" s="18"/>
      <c r="H14" s="18">
        <v>43.57</v>
      </c>
      <c r="I14" s="79"/>
    </row>
    <row r="15" spans="1:9" s="1" customFormat="1" ht="15">
      <c r="A15" s="4" t="s">
        <v>27</v>
      </c>
      <c r="B15" s="18">
        <v>42.5</v>
      </c>
      <c r="C15" s="4"/>
      <c r="D15" s="18">
        <v>43.83</v>
      </c>
      <c r="E15" s="18"/>
      <c r="F15" s="18">
        <v>43.54</v>
      </c>
      <c r="G15" s="18"/>
      <c r="H15" s="18">
        <v>43.57</v>
      </c>
      <c r="I15" s="79"/>
    </row>
    <row r="16" spans="1:9" s="1" customFormat="1" ht="9" customHeight="1">
      <c r="A16" s="4"/>
      <c r="B16" s="132"/>
      <c r="C16" s="4"/>
      <c r="D16" s="132"/>
      <c r="E16" s="132"/>
      <c r="F16" s="132"/>
      <c r="G16" s="132"/>
      <c r="H16" s="132"/>
      <c r="I16" s="4"/>
    </row>
    <row r="17" spans="1:9" s="1" customFormat="1" ht="1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ht="1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ht="15">
      <c r="A19" s="4" t="s">
        <v>26</v>
      </c>
      <c r="B19" s="18">
        <v>120.3</v>
      </c>
      <c r="C19" s="4"/>
      <c r="D19" s="18">
        <v>120.22</v>
      </c>
      <c r="E19" s="18"/>
      <c r="F19" s="18">
        <v>119.01</v>
      </c>
      <c r="G19" s="18"/>
      <c r="H19" s="18">
        <v>118.16</v>
      </c>
      <c r="I19" s="4"/>
    </row>
    <row r="20" spans="1:9" s="1" customFormat="1" ht="15">
      <c r="A20" s="4" t="s">
        <v>27</v>
      </c>
      <c r="B20" s="18">
        <v>117.33</v>
      </c>
      <c r="C20" s="4"/>
      <c r="D20" s="18">
        <v>117.22</v>
      </c>
      <c r="E20" s="18"/>
      <c r="F20" s="18">
        <v>116.01</v>
      </c>
      <c r="G20" s="18"/>
      <c r="H20" s="18">
        <v>115.16</v>
      </c>
      <c r="I20" s="4"/>
    </row>
    <row r="21" spans="1:9" s="1" customFormat="1" ht="1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ht="15">
      <c r="A22" s="4" t="s">
        <v>26</v>
      </c>
      <c r="B22" s="18">
        <v>41.35</v>
      </c>
      <c r="C22" s="18"/>
      <c r="D22" s="18">
        <v>43.85</v>
      </c>
      <c r="E22" s="18"/>
      <c r="F22" s="18">
        <v>43.54</v>
      </c>
      <c r="G22" s="18"/>
      <c r="H22" s="18">
        <v>43.6</v>
      </c>
      <c r="I22" s="4"/>
    </row>
    <row r="23" spans="1:9" s="1" customFormat="1" ht="15">
      <c r="A23" s="4" t="s">
        <v>27</v>
      </c>
      <c r="B23" s="18">
        <v>26.59</v>
      </c>
      <c r="C23" s="18"/>
      <c r="D23" s="18">
        <v>27.35</v>
      </c>
      <c r="E23" s="18"/>
      <c r="F23" s="18">
        <v>27.04</v>
      </c>
      <c r="G23" s="18"/>
      <c r="H23" s="18">
        <v>27.1</v>
      </c>
      <c r="I23" s="4"/>
    </row>
    <row r="24" spans="1:9" s="1" customFormat="1" ht="15">
      <c r="A24" s="4" t="s">
        <v>33</v>
      </c>
      <c r="B24" s="132"/>
      <c r="C24" s="18"/>
      <c r="D24" s="132"/>
      <c r="E24" s="132"/>
      <c r="F24" s="132"/>
      <c r="G24" s="132"/>
      <c r="H24" s="132"/>
      <c r="I24" s="4"/>
    </row>
    <row r="25" spans="1:9" s="1" customFormat="1" ht="15">
      <c r="A25" s="4" t="s">
        <v>26</v>
      </c>
      <c r="B25" s="18">
        <v>80.18</v>
      </c>
      <c r="C25" s="18"/>
      <c r="D25" s="18">
        <v>79.59</v>
      </c>
      <c r="E25" s="18"/>
      <c r="F25" s="18">
        <v>82.12</v>
      </c>
      <c r="G25" s="18"/>
      <c r="H25" s="18">
        <v>83.4</v>
      </c>
      <c r="I25" s="79"/>
    </row>
    <row r="26" spans="1:9" s="1" customFormat="1" ht="15">
      <c r="A26" s="4" t="s">
        <v>27</v>
      </c>
      <c r="B26" s="18">
        <v>75.33</v>
      </c>
      <c r="C26" s="18"/>
      <c r="D26" s="18">
        <v>74.19</v>
      </c>
      <c r="E26" s="18"/>
      <c r="F26" s="18">
        <v>76.72</v>
      </c>
      <c r="G26" s="18"/>
      <c r="H26" s="18">
        <v>78.3</v>
      </c>
      <c r="I26" s="4"/>
    </row>
    <row r="27" spans="1:9" s="1" customFormat="1" ht="8.25" customHeight="1">
      <c r="A27" s="4"/>
      <c r="B27" s="18"/>
      <c r="C27" s="18"/>
      <c r="D27" s="46"/>
      <c r="E27" s="18"/>
      <c r="F27" s="18"/>
      <c r="G27" s="18"/>
      <c r="H27" s="46"/>
      <c r="I27" s="4"/>
    </row>
    <row r="28" spans="1:9" s="1" customFormat="1" ht="15">
      <c r="A28" s="4"/>
      <c r="B28" s="121" t="s">
        <v>34</v>
      </c>
      <c r="C28" s="121"/>
      <c r="D28" s="121"/>
      <c r="E28" s="121"/>
      <c r="F28" s="121"/>
      <c r="G28" s="121"/>
      <c r="H28" s="121"/>
      <c r="I28" s="4"/>
    </row>
    <row r="29" spans="1:9" s="1" customFormat="1" ht="1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ht="15">
      <c r="A30" s="4" t="s">
        <v>26</v>
      </c>
      <c r="B30" s="6">
        <v>66.7</v>
      </c>
      <c r="C30" s="16"/>
      <c r="D30" s="6">
        <v>66.2</v>
      </c>
      <c r="E30" s="132"/>
      <c r="F30" s="6">
        <v>69</v>
      </c>
      <c r="G30" s="132"/>
      <c r="H30" s="6">
        <v>70.6</v>
      </c>
      <c r="I30" s="4"/>
    </row>
    <row r="31" spans="1:9" s="1" customFormat="1" ht="15">
      <c r="A31" s="39" t="s">
        <v>27</v>
      </c>
      <c r="B31" s="53">
        <v>64.2</v>
      </c>
      <c r="C31" s="54"/>
      <c r="D31" s="53">
        <v>63.3</v>
      </c>
      <c r="E31" s="131"/>
      <c r="F31" s="53">
        <v>66.1</v>
      </c>
      <c r="G31" s="131"/>
      <c r="H31" s="53">
        <v>68</v>
      </c>
      <c r="I31" s="4"/>
    </row>
    <row r="32" spans="1:9" s="1" customFormat="1" ht="3.75" customHeight="1">
      <c r="A32" s="4"/>
      <c r="B32" s="6"/>
      <c r="C32" s="6"/>
      <c r="D32" s="4"/>
      <c r="E32" s="4"/>
      <c r="F32" s="4"/>
      <c r="G32" s="4"/>
      <c r="H32" s="4"/>
      <c r="I32" s="4"/>
    </row>
    <row r="33" spans="1:9" ht="13.5" customHeight="1">
      <c r="A33" s="4" t="s">
        <v>36</v>
      </c>
      <c r="B33" s="15"/>
      <c r="C33" s="15"/>
      <c r="D33" s="4"/>
      <c r="E33" s="4"/>
      <c r="F33" s="4"/>
      <c r="G33" s="4"/>
      <c r="H33" s="4"/>
      <c r="I33" s="79"/>
    </row>
    <row r="34" spans="1:9" ht="6.75" customHeight="1">
      <c r="A34" s="4"/>
      <c r="B34" s="15"/>
      <c r="C34" s="15"/>
      <c r="D34" s="4"/>
      <c r="E34" s="4"/>
      <c r="F34" s="4"/>
      <c r="G34" s="4"/>
      <c r="H34" s="4"/>
      <c r="I34" s="79"/>
    </row>
    <row r="35" spans="1:9" ht="13.5" customHeight="1">
      <c r="A35" s="4" t="s">
        <v>22</v>
      </c>
      <c r="B35" s="15"/>
      <c r="C35" s="15"/>
      <c r="D35" s="4"/>
      <c r="E35" s="4"/>
      <c r="F35" s="4"/>
      <c r="G35" s="4"/>
      <c r="H35" s="4"/>
      <c r="I35" s="79"/>
    </row>
    <row r="36" spans="1:9" ht="6.75" customHeight="1">
      <c r="A36" s="132"/>
      <c r="B36" s="132"/>
      <c r="C36" s="132"/>
      <c r="D36" s="132"/>
      <c r="E36" s="132"/>
      <c r="F36" s="132"/>
      <c r="G36" s="132"/>
      <c r="H36" s="132"/>
      <c r="I36" s="79"/>
    </row>
    <row r="37" spans="1:12" ht="13.5" customHeight="1">
      <c r="A37" s="4" t="s">
        <v>239</v>
      </c>
      <c r="B37" s="132"/>
      <c r="C37" s="132"/>
      <c r="D37" s="132"/>
      <c r="E37" s="132"/>
      <c r="F37" s="132"/>
      <c r="G37" s="132"/>
      <c r="H37" s="132"/>
      <c r="I37" s="79"/>
      <c r="L37" t="s">
        <v>38</v>
      </c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39" t="s">
        <v>206</v>
      </c>
      <c r="B1" s="39"/>
      <c r="C1" s="39"/>
      <c r="D1" s="39"/>
      <c r="E1" s="39"/>
      <c r="F1" s="79"/>
      <c r="G1" s="3"/>
    </row>
    <row r="2" spans="1:7" ht="15">
      <c r="A2" s="4"/>
      <c r="B2" s="3" t="s">
        <v>228</v>
      </c>
      <c r="C2" s="3" t="s">
        <v>229</v>
      </c>
      <c r="D2" s="3" t="s">
        <v>230</v>
      </c>
      <c r="E2" s="3" t="s">
        <v>230</v>
      </c>
      <c r="F2" s="79"/>
      <c r="G2" s="3"/>
    </row>
    <row r="3" spans="1:7" ht="15">
      <c r="A3" s="104" t="s">
        <v>1</v>
      </c>
      <c r="B3" s="55">
        <v>2019</v>
      </c>
      <c r="C3" s="39">
        <v>2019</v>
      </c>
      <c r="D3" s="39">
        <v>2020</v>
      </c>
      <c r="E3" s="39">
        <v>2019</v>
      </c>
      <c r="F3" s="79"/>
      <c r="G3" s="3"/>
    </row>
    <row r="4" spans="1:7" ht="9" customHeight="1">
      <c r="A4" s="4"/>
      <c r="B4" s="3"/>
      <c r="C4" s="3"/>
      <c r="D4" s="3"/>
      <c r="E4" s="3"/>
      <c r="F4" s="79"/>
      <c r="G4" s="3"/>
    </row>
    <row r="5" spans="1:7" ht="15">
      <c r="A5" s="4"/>
      <c r="B5" s="123" t="s">
        <v>47</v>
      </c>
      <c r="C5" s="123"/>
      <c r="D5" s="123"/>
      <c r="E5" s="123"/>
      <c r="F5" s="79"/>
      <c r="G5" s="3"/>
    </row>
    <row r="6" spans="1:7" ht="15">
      <c r="A6" s="4" t="s">
        <v>48</v>
      </c>
      <c r="B6" s="4"/>
      <c r="C6" s="4"/>
      <c r="D6" s="4"/>
      <c r="E6" s="4"/>
      <c r="F6" s="79"/>
      <c r="G6" s="3"/>
    </row>
    <row r="7" spans="1:7" ht="15">
      <c r="A7" s="4" t="s">
        <v>49</v>
      </c>
      <c r="B7" s="5">
        <v>7801</v>
      </c>
      <c r="C7" s="5">
        <v>13681</v>
      </c>
      <c r="D7" s="5">
        <v>17157</v>
      </c>
      <c r="E7" s="5">
        <v>13893</v>
      </c>
      <c r="F7" s="5"/>
      <c r="G7" s="3"/>
    </row>
    <row r="8" spans="1:7" ht="15">
      <c r="A8" s="4" t="s">
        <v>50</v>
      </c>
      <c r="B8" s="12">
        <v>6834</v>
      </c>
      <c r="C8" s="12">
        <v>4659</v>
      </c>
      <c r="D8" s="12">
        <v>1484</v>
      </c>
      <c r="E8" s="56">
        <v>2320</v>
      </c>
      <c r="F8" s="6"/>
      <c r="G8" s="3"/>
    </row>
    <row r="9" spans="1:7" ht="15">
      <c r="A9" s="4" t="s">
        <v>51</v>
      </c>
      <c r="B9" s="6">
        <v>0.8</v>
      </c>
      <c r="C9" s="6">
        <v>1.2</v>
      </c>
      <c r="D9" s="6">
        <v>1.3</v>
      </c>
      <c r="E9" s="6">
        <v>2.3</v>
      </c>
      <c r="F9" s="4"/>
      <c r="G9" s="3"/>
    </row>
    <row r="10" spans="1:7" ht="10.5" customHeight="1">
      <c r="A10" s="4"/>
      <c r="B10" s="4"/>
      <c r="C10" s="4"/>
      <c r="D10" s="4"/>
      <c r="E10" s="57"/>
      <c r="F10" s="79"/>
      <c r="G10" s="3"/>
    </row>
    <row r="11" spans="1:7" ht="15">
      <c r="A11" s="4"/>
      <c r="B11" s="122" t="s">
        <v>53</v>
      </c>
      <c r="C11" s="122"/>
      <c r="D11" s="122"/>
      <c r="E11" s="122"/>
      <c r="F11" s="79"/>
      <c r="G11" s="3"/>
    </row>
    <row r="12" spans="1:7" ht="15">
      <c r="A12" s="4" t="s">
        <v>54</v>
      </c>
      <c r="B12" s="4"/>
      <c r="C12" s="4"/>
      <c r="D12" s="4"/>
      <c r="E12" s="4"/>
      <c r="F12" s="79"/>
      <c r="G12" s="3"/>
    </row>
    <row r="13" spans="1:7" ht="15">
      <c r="A13" s="4" t="s">
        <v>55</v>
      </c>
      <c r="B13" s="16">
        <v>667.5</v>
      </c>
      <c r="C13" s="16">
        <v>248</v>
      </c>
      <c r="D13" s="16">
        <v>623.4</v>
      </c>
      <c r="E13" s="16">
        <v>271.8</v>
      </c>
      <c r="F13" s="79"/>
      <c r="G13" s="3"/>
    </row>
    <row r="14" spans="1:7" ht="15">
      <c r="A14" s="4" t="s">
        <v>56</v>
      </c>
      <c r="B14" s="6">
        <v>247.5</v>
      </c>
      <c r="C14" s="6">
        <v>166.6</v>
      </c>
      <c r="D14" s="6">
        <v>356.2</v>
      </c>
      <c r="E14" s="6">
        <v>120.3</v>
      </c>
      <c r="F14" s="79"/>
      <c r="G14" s="3"/>
    </row>
    <row r="15" spans="1:7" ht="15">
      <c r="A15" s="4" t="s">
        <v>57</v>
      </c>
      <c r="B15" s="6">
        <v>420</v>
      </c>
      <c r="C15" s="6">
        <v>81.3</v>
      </c>
      <c r="D15" s="6">
        <v>267.2</v>
      </c>
      <c r="E15" s="6">
        <v>151.4</v>
      </c>
      <c r="F15" s="79"/>
      <c r="G15" s="3"/>
    </row>
    <row r="16" spans="1:7" ht="15">
      <c r="A16" s="4" t="s">
        <v>58</v>
      </c>
      <c r="B16" s="16">
        <v>7255.6</v>
      </c>
      <c r="C16" s="16">
        <v>7503.5</v>
      </c>
      <c r="D16" s="16">
        <v>623.4</v>
      </c>
      <c r="E16" s="16">
        <v>271.8</v>
      </c>
      <c r="F16" s="79"/>
      <c r="G16" s="3"/>
    </row>
    <row r="17" spans="1:7" ht="14.25" customHeight="1">
      <c r="A17" s="4"/>
      <c r="B17" s="4"/>
      <c r="C17" s="4"/>
      <c r="D17" s="4"/>
      <c r="E17" s="4"/>
      <c r="F17" s="79"/>
      <c r="G17" s="3"/>
    </row>
    <row r="18" spans="1:7" ht="10.5" customHeight="1">
      <c r="A18" s="4" t="s">
        <v>59</v>
      </c>
      <c r="B18" s="6">
        <v>18.1</v>
      </c>
      <c r="C18" s="6">
        <v>53.3</v>
      </c>
      <c r="D18" s="6">
        <v>184.1</v>
      </c>
      <c r="E18" s="6">
        <v>175.9</v>
      </c>
      <c r="F18" s="79"/>
      <c r="G18" s="3"/>
    </row>
    <row r="19" spans="1:7" ht="15">
      <c r="A19" s="4" t="s">
        <v>58</v>
      </c>
      <c r="B19" s="16">
        <v>1277.4</v>
      </c>
      <c r="C19" s="16">
        <v>1330.6</v>
      </c>
      <c r="D19" s="16">
        <v>184.1</v>
      </c>
      <c r="E19" s="16">
        <v>175.9</v>
      </c>
      <c r="F19" s="79"/>
      <c r="G19" s="3"/>
    </row>
    <row r="20" spans="1:7" ht="15">
      <c r="A20" s="4" t="s">
        <v>60</v>
      </c>
      <c r="B20" s="16">
        <v>0</v>
      </c>
      <c r="C20" s="16">
        <v>0</v>
      </c>
      <c r="D20" s="16">
        <v>0</v>
      </c>
      <c r="E20" s="16">
        <v>0</v>
      </c>
      <c r="F20" s="79"/>
      <c r="G20" s="3"/>
    </row>
    <row r="21" spans="1:7" ht="15">
      <c r="A21" s="39" t="s">
        <v>58</v>
      </c>
      <c r="B21" s="53">
        <v>0</v>
      </c>
      <c r="C21" s="53">
        <v>0</v>
      </c>
      <c r="D21" s="53">
        <v>0</v>
      </c>
      <c r="E21" s="53">
        <v>0</v>
      </c>
      <c r="F21" s="79"/>
      <c r="G21" s="3"/>
    </row>
    <row r="22" spans="1:7" ht="3.75" customHeight="1">
      <c r="A22" s="4"/>
      <c r="B22" s="6"/>
      <c r="C22" s="6"/>
      <c r="D22" s="6"/>
      <c r="E22" s="6"/>
      <c r="F22" s="79"/>
      <c r="G22" s="3"/>
    </row>
    <row r="23" spans="1:7" ht="13.5" customHeight="1">
      <c r="A23" s="4" t="s">
        <v>214</v>
      </c>
      <c r="B23" s="132"/>
      <c r="C23" s="132"/>
      <c r="D23" s="4"/>
      <c r="E23" s="132"/>
      <c r="F23" s="79"/>
      <c r="G23" s="3"/>
    </row>
    <row r="24" spans="1:7" ht="6.75" customHeight="1">
      <c r="A24" s="4"/>
      <c r="B24" s="132"/>
      <c r="C24" s="132"/>
      <c r="D24" s="4"/>
      <c r="E24" s="4"/>
      <c r="F24" s="79"/>
      <c r="G24" s="19"/>
    </row>
    <row r="25" spans="1:7" ht="13.5" customHeight="1">
      <c r="A25" s="4" t="s">
        <v>197</v>
      </c>
      <c r="B25" s="132"/>
      <c r="C25" s="132"/>
      <c r="D25" s="4"/>
      <c r="E25" s="132"/>
      <c r="F25" s="79"/>
      <c r="G25" s="3"/>
    </row>
    <row r="26" spans="1:7" ht="13.5" customHeight="1">
      <c r="A26" s="102" t="s">
        <v>108</v>
      </c>
      <c r="B26" s="102"/>
      <c r="C26" s="102"/>
      <c r="D26" s="102"/>
      <c r="E26" s="102"/>
      <c r="F26" s="79"/>
      <c r="G26" s="3"/>
    </row>
    <row r="27" spans="1:7" ht="6.75" customHeight="1">
      <c r="A27" s="132"/>
      <c r="B27" s="132"/>
      <c r="C27" s="132"/>
      <c r="D27" s="4"/>
      <c r="E27" s="132"/>
      <c r="F27" s="79"/>
      <c r="G27" s="3"/>
    </row>
    <row r="28" spans="1:6" ht="13.5" customHeight="1">
      <c r="A28" s="4" t="s">
        <v>239</v>
      </c>
      <c r="B28" s="132"/>
      <c r="C28" s="132"/>
      <c r="D28" s="4"/>
      <c r="E28" s="132"/>
      <c r="F28" s="36"/>
    </row>
    <row r="29" spans="1:6" ht="15">
      <c r="A29" s="4"/>
      <c r="B29" s="122"/>
      <c r="C29" s="122"/>
      <c r="D29" s="122"/>
      <c r="E29" s="122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6"/>
      <c r="C34" s="16"/>
      <c r="D34" s="16"/>
      <c r="E34" s="16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20"/>
      <c r="C37" s="20"/>
      <c r="D37" s="20"/>
      <c r="E37" s="20"/>
      <c r="F37" s="9"/>
    </row>
    <row r="38" spans="1:6" ht="15">
      <c r="A38" s="4"/>
      <c r="B38" s="16"/>
      <c r="C38" s="16"/>
      <c r="D38" s="16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4"/>
      <c r="B43" s="124"/>
      <c r="C43" s="124"/>
      <c r="D43" s="124"/>
      <c r="E43" s="124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58" t="s">
        <v>207</v>
      </c>
      <c r="B1" s="4"/>
      <c r="C1" s="4"/>
      <c r="D1" s="4"/>
      <c r="E1" s="4"/>
      <c r="F1" s="79"/>
    </row>
    <row r="2" spans="1:6" ht="15">
      <c r="A2" s="59"/>
      <c r="B2" s="10" t="s">
        <v>228</v>
      </c>
      <c r="C2" s="10" t="s">
        <v>229</v>
      </c>
      <c r="D2" s="10" t="s">
        <v>230</v>
      </c>
      <c r="E2" s="10" t="s">
        <v>230</v>
      </c>
      <c r="F2" s="79"/>
    </row>
    <row r="3" spans="1:6" ht="15">
      <c r="A3" s="41" t="s">
        <v>1</v>
      </c>
      <c r="B3" s="55">
        <v>2019</v>
      </c>
      <c r="C3" s="55">
        <v>2019</v>
      </c>
      <c r="D3" s="55">
        <v>2020</v>
      </c>
      <c r="E3" s="55">
        <v>2019</v>
      </c>
      <c r="F3" s="4"/>
    </row>
    <row r="4" spans="1:6" ht="15">
      <c r="A4" s="45"/>
      <c r="B4" s="3"/>
      <c r="C4" s="3"/>
      <c r="D4" s="4"/>
      <c r="E4" s="3"/>
      <c r="F4" s="79"/>
    </row>
    <row r="5" spans="1:6" ht="15">
      <c r="A5" s="4"/>
      <c r="B5" s="125" t="s">
        <v>47</v>
      </c>
      <c r="C5" s="125"/>
      <c r="D5" s="125"/>
      <c r="E5" s="125"/>
      <c r="F5" s="21"/>
    </row>
    <row r="6" spans="1:6" ht="15">
      <c r="A6" s="4" t="s">
        <v>48</v>
      </c>
      <c r="B6" s="101"/>
      <c r="C6" s="101"/>
      <c r="D6" s="101"/>
      <c r="E6" s="101"/>
      <c r="F6" s="21"/>
    </row>
    <row r="7" spans="1:6" ht="15">
      <c r="A7" s="4" t="s">
        <v>61</v>
      </c>
      <c r="B7" s="3">
        <v>235</v>
      </c>
      <c r="C7" s="3">
        <v>196</v>
      </c>
      <c r="D7" s="3">
        <v>247</v>
      </c>
      <c r="E7" s="4">
        <v>259</v>
      </c>
      <c r="F7" s="21"/>
    </row>
    <row r="8" spans="1:6" ht="15">
      <c r="A8" s="4" t="s">
        <v>62</v>
      </c>
      <c r="B8" s="56">
        <v>1011</v>
      </c>
      <c r="C8" s="56">
        <v>1207</v>
      </c>
      <c r="D8" s="56">
        <v>1454</v>
      </c>
      <c r="E8" s="56">
        <v>1489</v>
      </c>
      <c r="F8" s="21"/>
    </row>
    <row r="9" spans="1:6" ht="15">
      <c r="A9" s="4" t="s">
        <v>63</v>
      </c>
      <c r="B9" s="3">
        <v>11.2</v>
      </c>
      <c r="C9" s="3">
        <v>8.9</v>
      </c>
      <c r="D9" s="3">
        <v>10.7</v>
      </c>
      <c r="E9" s="6">
        <v>11.3</v>
      </c>
      <c r="F9" s="21"/>
    </row>
    <row r="10" spans="1:6" ht="15">
      <c r="A10" s="4"/>
      <c r="B10" s="3"/>
      <c r="C10" s="3"/>
      <c r="D10" s="3"/>
      <c r="E10" s="132"/>
      <c r="F10" s="21"/>
    </row>
    <row r="11" spans="1:6" ht="15">
      <c r="A11" s="4" t="s">
        <v>64</v>
      </c>
      <c r="B11" s="3">
        <v>233</v>
      </c>
      <c r="C11" s="3">
        <v>195</v>
      </c>
      <c r="D11" s="3">
        <v>245</v>
      </c>
      <c r="E11" s="4">
        <v>257</v>
      </c>
      <c r="F11" s="21"/>
    </row>
    <row r="12" spans="1:6" ht="15">
      <c r="A12" s="4" t="s">
        <v>62</v>
      </c>
      <c r="B12" s="5">
        <v>1005</v>
      </c>
      <c r="C12" s="5">
        <v>1200</v>
      </c>
      <c r="D12" s="5">
        <v>1445</v>
      </c>
      <c r="E12" s="5">
        <v>1477</v>
      </c>
      <c r="F12" s="21"/>
    </row>
    <row r="13" spans="1:6" ht="15">
      <c r="A13" s="4" t="s">
        <v>63</v>
      </c>
      <c r="B13" s="3">
        <v>11.1</v>
      </c>
      <c r="C13" s="3">
        <v>8.8</v>
      </c>
      <c r="D13" s="3">
        <v>10.7</v>
      </c>
      <c r="E13" s="16">
        <v>11.2</v>
      </c>
      <c r="F13" s="21"/>
    </row>
    <row r="14" spans="1:6" ht="15">
      <c r="A14" s="4"/>
      <c r="B14" s="4"/>
      <c r="C14" s="4"/>
      <c r="D14" s="4"/>
      <c r="E14" s="4"/>
      <c r="F14" s="79"/>
    </row>
    <row r="15" spans="1:6" ht="15">
      <c r="A15" s="4" t="s">
        <v>65</v>
      </c>
      <c r="B15" s="5">
        <v>688</v>
      </c>
      <c r="C15" s="5">
        <v>952</v>
      </c>
      <c r="D15" s="5">
        <v>1491</v>
      </c>
      <c r="E15" s="5">
        <v>1063</v>
      </c>
      <c r="F15" s="82"/>
    </row>
    <row r="16" spans="1:6" ht="15">
      <c r="A16" s="4" t="s">
        <v>62</v>
      </c>
      <c r="B16" s="5">
        <v>3247</v>
      </c>
      <c r="C16" s="5">
        <v>4199</v>
      </c>
      <c r="D16" s="5">
        <v>5690</v>
      </c>
      <c r="E16" s="5">
        <v>4663</v>
      </c>
      <c r="F16" s="82"/>
    </row>
    <row r="17" spans="1:6" ht="15">
      <c r="A17" s="4" t="s">
        <v>66</v>
      </c>
      <c r="B17" s="5">
        <v>90</v>
      </c>
      <c r="C17" s="5">
        <v>20</v>
      </c>
      <c r="D17" s="5">
        <v>95</v>
      </c>
      <c r="E17" s="5">
        <v>119</v>
      </c>
      <c r="F17" s="83"/>
    </row>
    <row r="18" spans="1:6" ht="15">
      <c r="A18" s="4" t="s">
        <v>62</v>
      </c>
      <c r="B18" s="5">
        <v>1011</v>
      </c>
      <c r="C18" s="5">
        <v>1031</v>
      </c>
      <c r="D18" s="5">
        <v>1127</v>
      </c>
      <c r="E18" s="5">
        <v>2288</v>
      </c>
      <c r="F18" s="83"/>
    </row>
    <row r="19" spans="1:6" ht="8.25" customHeight="1">
      <c r="A19" s="4"/>
      <c r="B19" s="4"/>
      <c r="C19" s="4"/>
      <c r="D19" s="4"/>
      <c r="E19" s="4"/>
      <c r="F19" s="83"/>
    </row>
    <row r="20" spans="1:6" ht="15">
      <c r="A20" s="4" t="s">
        <v>67</v>
      </c>
      <c r="B20" s="3">
        <v>30.9</v>
      </c>
      <c r="C20" s="3">
        <v>37.4</v>
      </c>
      <c r="D20" s="3">
        <v>36.8</v>
      </c>
      <c r="E20" s="6">
        <v>83.8</v>
      </c>
      <c r="F20" s="83"/>
    </row>
    <row r="21" spans="1:6" ht="15">
      <c r="A21" s="4" t="s">
        <v>62</v>
      </c>
      <c r="B21" s="3">
        <v>140.4</v>
      </c>
      <c r="C21" s="3">
        <v>177.8</v>
      </c>
      <c r="D21" s="3">
        <v>214.7</v>
      </c>
      <c r="E21" s="6">
        <v>256.2</v>
      </c>
      <c r="F21" s="83"/>
    </row>
    <row r="22" spans="1:6" ht="15">
      <c r="A22" s="4" t="s">
        <v>66</v>
      </c>
      <c r="B22" s="57">
        <v>1</v>
      </c>
      <c r="C22" s="57">
        <v>1.9</v>
      </c>
      <c r="D22" s="57">
        <v>0</v>
      </c>
      <c r="E22" s="6">
        <v>0</v>
      </c>
      <c r="F22" s="83"/>
    </row>
    <row r="23" spans="1:6" ht="15">
      <c r="A23" s="4" t="s">
        <v>62</v>
      </c>
      <c r="B23" s="57">
        <v>34.8</v>
      </c>
      <c r="C23" s="57">
        <v>36.7</v>
      </c>
      <c r="D23" s="57">
        <v>36.7</v>
      </c>
      <c r="E23" s="6">
        <v>29.2</v>
      </c>
      <c r="F23" s="83"/>
    </row>
    <row r="24" spans="1:6" ht="15">
      <c r="A24" s="4"/>
      <c r="B24" s="4"/>
      <c r="C24" s="4"/>
      <c r="D24" s="4"/>
      <c r="E24" s="4"/>
      <c r="F24" s="83"/>
    </row>
    <row r="25" spans="1:6" ht="15">
      <c r="A25" s="4"/>
      <c r="B25" s="127" t="s">
        <v>53</v>
      </c>
      <c r="C25" s="127"/>
      <c r="D25" s="127"/>
      <c r="E25" s="127"/>
      <c r="F25" s="4"/>
    </row>
    <row r="26" spans="1:6" ht="15">
      <c r="A26" s="4" t="s">
        <v>54</v>
      </c>
      <c r="B26" s="4"/>
      <c r="C26" s="4"/>
      <c r="D26" s="4"/>
      <c r="E26" s="4"/>
      <c r="F26" s="79"/>
    </row>
    <row r="27" spans="1:6" ht="15">
      <c r="A27" s="4" t="s">
        <v>69</v>
      </c>
      <c r="B27" s="22">
        <v>443</v>
      </c>
      <c r="C27" s="22">
        <v>286</v>
      </c>
      <c r="D27" s="22">
        <v>349.1</v>
      </c>
      <c r="E27" s="22">
        <v>115.7</v>
      </c>
      <c r="F27" s="79"/>
    </row>
    <row r="28" spans="1:6" ht="15">
      <c r="A28" s="4" t="s">
        <v>68</v>
      </c>
      <c r="B28" s="22">
        <v>7679.7</v>
      </c>
      <c r="C28" s="22">
        <v>7965.6</v>
      </c>
      <c r="D28" s="22">
        <v>349.1</v>
      </c>
      <c r="E28" s="22">
        <v>115.7</v>
      </c>
      <c r="F28" s="79"/>
    </row>
    <row r="29" spans="1:6" ht="15">
      <c r="A29" s="4" t="s">
        <v>70</v>
      </c>
      <c r="B29" s="57">
        <v>51.3</v>
      </c>
      <c r="C29" s="57">
        <v>13.5</v>
      </c>
      <c r="D29" s="57">
        <v>9.3</v>
      </c>
      <c r="E29" s="6">
        <v>121.4</v>
      </c>
      <c r="F29" s="79"/>
    </row>
    <row r="30" spans="1:6" ht="15">
      <c r="A30" s="4" t="s">
        <v>68</v>
      </c>
      <c r="B30" s="3">
        <v>944.2</v>
      </c>
      <c r="C30" s="3">
        <v>957.7</v>
      </c>
      <c r="D30" s="3">
        <v>9.3</v>
      </c>
      <c r="E30" s="22">
        <v>121.4</v>
      </c>
      <c r="F30" s="79"/>
    </row>
    <row r="31" spans="1:6" ht="15">
      <c r="A31" s="4" t="s">
        <v>71</v>
      </c>
      <c r="B31" s="57">
        <v>0</v>
      </c>
      <c r="C31" s="57">
        <v>89.5</v>
      </c>
      <c r="D31" s="57">
        <v>0</v>
      </c>
      <c r="E31" s="6">
        <v>0</v>
      </c>
      <c r="F31" s="79"/>
    </row>
    <row r="32" spans="1:6" ht="15">
      <c r="A32" s="39" t="s">
        <v>68</v>
      </c>
      <c r="B32" s="92">
        <v>201</v>
      </c>
      <c r="C32" s="92">
        <v>290.4</v>
      </c>
      <c r="D32" s="92">
        <v>0</v>
      </c>
      <c r="E32" s="60">
        <v>0</v>
      </c>
      <c r="F32" s="79"/>
    </row>
    <row r="33" spans="1:6" ht="3.75" customHeight="1">
      <c r="A33" s="4"/>
      <c r="B33" s="5"/>
      <c r="C33" s="5"/>
      <c r="D33" s="5"/>
      <c r="E33" s="5"/>
      <c r="F33" s="5"/>
    </row>
    <row r="34" spans="1:6" ht="13.5" customHeight="1">
      <c r="A34" s="4" t="s">
        <v>214</v>
      </c>
      <c r="B34" s="23"/>
      <c r="C34" s="23"/>
      <c r="D34" s="4"/>
      <c r="E34" s="4"/>
      <c r="F34" s="79"/>
    </row>
    <row r="35" spans="1:6" ht="13.5" customHeight="1">
      <c r="A35" s="4" t="s">
        <v>72</v>
      </c>
      <c r="B35" s="134"/>
      <c r="C35" s="134"/>
      <c r="D35" s="134"/>
      <c r="E35" s="134"/>
      <c r="F35" s="84"/>
    </row>
    <row r="36" spans="1:6" ht="6.75" customHeight="1">
      <c r="A36" s="4"/>
      <c r="B36" s="134"/>
      <c r="C36" s="134"/>
      <c r="D36" s="134"/>
      <c r="E36" s="134"/>
      <c r="F36" s="84"/>
    </row>
    <row r="37" spans="1:6" ht="13.5" customHeight="1">
      <c r="A37" s="126" t="s">
        <v>198</v>
      </c>
      <c r="B37" s="126"/>
      <c r="C37" s="126"/>
      <c r="D37" s="126"/>
      <c r="E37" s="126"/>
      <c r="F37" s="79"/>
    </row>
    <row r="38" spans="1:6" ht="13.5" customHeight="1">
      <c r="A38" s="4" t="s">
        <v>199</v>
      </c>
      <c r="B38" s="28"/>
      <c r="C38" s="28"/>
      <c r="D38" s="28"/>
      <c r="E38" s="28"/>
      <c r="F38" s="85"/>
    </row>
    <row r="39" spans="1:6" ht="6.75" customHeight="1">
      <c r="A39" s="4"/>
      <c r="B39" s="28"/>
      <c r="C39" s="28"/>
      <c r="D39" s="28"/>
      <c r="E39" s="28"/>
      <c r="F39" s="85"/>
    </row>
    <row r="40" spans="1:6" ht="13.5" customHeight="1">
      <c r="A40" s="25" t="s">
        <v>239</v>
      </c>
      <c r="B40" s="28"/>
      <c r="C40" s="28"/>
      <c r="D40" s="28"/>
      <c r="E40" s="28"/>
      <c r="F40" s="79"/>
    </row>
    <row r="41" spans="1:6" ht="15">
      <c r="A41" s="4"/>
      <c r="B41" s="28"/>
      <c r="C41" s="28"/>
      <c r="D41" s="28"/>
      <c r="E41" s="28"/>
      <c r="F41" s="85"/>
    </row>
    <row r="42" spans="1:6" ht="15">
      <c r="A42" s="4"/>
      <c r="B42" s="6"/>
      <c r="C42" s="22"/>
      <c r="D42" s="22"/>
      <c r="E42" s="16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2"/>
      <c r="C44" s="22"/>
      <c r="D44" s="22"/>
      <c r="E44" s="16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3"/>
      <c r="C46" s="23"/>
      <c r="D46" s="4"/>
      <c r="E46" s="4"/>
      <c r="F46" s="9"/>
    </row>
    <row r="47" spans="1:6" ht="13.5" customHeight="1">
      <c r="A47" s="4"/>
      <c r="B47" s="23"/>
      <c r="C47" s="23"/>
      <c r="D47" s="4"/>
      <c r="E47" s="4"/>
      <c r="F47" s="9"/>
    </row>
    <row r="48" spans="1:6" ht="26.25" customHeight="1">
      <c r="A48" s="126"/>
      <c r="B48" s="126"/>
      <c r="C48" s="126"/>
      <c r="D48" s="126"/>
      <c r="E48" s="126"/>
      <c r="F48" s="24"/>
    </row>
    <row r="49" spans="1:6" ht="15">
      <c r="A49" s="25"/>
      <c r="B49" s="26"/>
      <c r="C49" s="26"/>
      <c r="D49" s="27"/>
      <c r="E49" s="27"/>
      <c r="F49" s="9"/>
    </row>
    <row r="50" spans="1:6" ht="15">
      <c r="A50" s="4"/>
      <c r="B50" s="28"/>
      <c r="C50" s="28"/>
      <c r="D50" s="28"/>
      <c r="E50" s="28"/>
      <c r="F50" s="29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39" t="s">
        <v>208</v>
      </c>
      <c r="B1" s="105"/>
      <c r="C1" s="106"/>
      <c r="D1" s="39"/>
      <c r="E1" s="39"/>
      <c r="F1" s="79"/>
    </row>
    <row r="2" spans="1:6" ht="15">
      <c r="A2" s="4"/>
      <c r="B2" s="3" t="s">
        <v>229</v>
      </c>
      <c r="C2" s="3" t="s">
        <v>230</v>
      </c>
      <c r="D2" s="3" t="s">
        <v>231</v>
      </c>
      <c r="E2" s="3" t="s">
        <v>231</v>
      </c>
      <c r="F2" s="79"/>
    </row>
    <row r="3" spans="1:6" ht="15">
      <c r="A3" s="41" t="s">
        <v>1</v>
      </c>
      <c r="B3" s="55">
        <v>2019</v>
      </c>
      <c r="C3" s="39">
        <v>2020</v>
      </c>
      <c r="D3" s="39">
        <v>2020</v>
      </c>
      <c r="E3" s="39">
        <v>2019</v>
      </c>
      <c r="F3" s="79"/>
    </row>
    <row r="4" spans="1:6" ht="15">
      <c r="A4" s="45"/>
      <c r="B4" s="3"/>
      <c r="C4" s="3"/>
      <c r="D4" s="3"/>
      <c r="E4" s="3"/>
      <c r="F4" s="79"/>
    </row>
    <row r="5" spans="1:6" ht="15">
      <c r="A5" s="45"/>
      <c r="B5" s="122" t="s">
        <v>73</v>
      </c>
      <c r="C5" s="122"/>
      <c r="D5" s="122"/>
      <c r="E5" s="122"/>
      <c r="F5" s="79"/>
    </row>
    <row r="6" spans="1:6" ht="15">
      <c r="A6" s="4" t="s">
        <v>74</v>
      </c>
      <c r="B6" s="107"/>
      <c r="C6" s="4"/>
      <c r="D6" s="4"/>
      <c r="E6" s="4"/>
      <c r="F6" s="79"/>
    </row>
    <row r="7" spans="1:6" ht="15">
      <c r="A7" s="4" t="s">
        <v>75</v>
      </c>
      <c r="B7" s="18">
        <v>57.3</v>
      </c>
      <c r="C7" s="18">
        <v>60.6</v>
      </c>
      <c r="D7" s="18">
        <v>58.56</v>
      </c>
      <c r="E7" s="18">
        <v>62.84</v>
      </c>
      <c r="F7" s="79"/>
    </row>
    <row r="8" spans="1:6" ht="15">
      <c r="A8" s="4" t="s">
        <v>76</v>
      </c>
      <c r="B8" s="18">
        <v>62.39</v>
      </c>
      <c r="C8" s="18">
        <v>65.6</v>
      </c>
      <c r="D8" s="18">
        <v>62.38</v>
      </c>
      <c r="E8" s="18">
        <v>67.17</v>
      </c>
      <c r="F8" s="86"/>
    </row>
    <row r="9" spans="1:6" ht="15">
      <c r="A9" s="4" t="s">
        <v>77</v>
      </c>
      <c r="B9" s="18">
        <v>112.86</v>
      </c>
      <c r="C9" s="18">
        <v>110</v>
      </c>
      <c r="D9" s="18">
        <v>110</v>
      </c>
      <c r="E9" s="18">
        <v>124.74</v>
      </c>
      <c r="F9" s="86"/>
    </row>
    <row r="10" spans="1:6" ht="15">
      <c r="A10" s="4" t="s">
        <v>78</v>
      </c>
      <c r="B10" s="4"/>
      <c r="C10" s="4"/>
      <c r="D10" s="4"/>
      <c r="E10" s="4"/>
      <c r="F10" s="86"/>
    </row>
    <row r="11" spans="1:6" ht="15">
      <c r="A11" s="4" t="s">
        <v>79</v>
      </c>
      <c r="B11" s="108">
        <v>61.5</v>
      </c>
      <c r="C11" s="108">
        <v>59.7</v>
      </c>
      <c r="D11" s="108" t="s">
        <v>52</v>
      </c>
      <c r="E11" s="108">
        <v>67.6</v>
      </c>
      <c r="F11" s="86"/>
    </row>
    <row r="12" spans="1:6" ht="15">
      <c r="A12" s="107"/>
      <c r="B12" s="4"/>
      <c r="C12" s="4"/>
      <c r="D12" s="4"/>
      <c r="E12" s="4"/>
      <c r="F12" s="4"/>
    </row>
    <row r="13" spans="1:6" ht="15">
      <c r="A13" s="4" t="s">
        <v>80</v>
      </c>
      <c r="B13" s="4"/>
      <c r="C13" s="4"/>
      <c r="D13" s="4"/>
      <c r="E13" s="4"/>
      <c r="F13" s="4"/>
    </row>
    <row r="14" spans="1:6" ht="15">
      <c r="A14" s="4" t="s">
        <v>81</v>
      </c>
      <c r="B14" s="18">
        <v>75.13</v>
      </c>
      <c r="C14" s="18">
        <v>78.98</v>
      </c>
      <c r="D14" s="18">
        <v>76.71</v>
      </c>
      <c r="E14" s="18">
        <v>80.79</v>
      </c>
      <c r="F14" s="18"/>
    </row>
    <row r="15" spans="1:6" ht="15">
      <c r="A15" s="4" t="s">
        <v>82</v>
      </c>
      <c r="B15" s="18">
        <v>76.08</v>
      </c>
      <c r="C15" s="18">
        <v>80.25</v>
      </c>
      <c r="D15" s="18">
        <v>77.94</v>
      </c>
      <c r="E15" s="18">
        <v>82.94</v>
      </c>
      <c r="F15" s="18"/>
    </row>
    <row r="16" spans="1:6" ht="15">
      <c r="A16" s="4" t="s">
        <v>83</v>
      </c>
      <c r="B16" s="18">
        <v>75.58</v>
      </c>
      <c r="C16" s="18">
        <v>79.75</v>
      </c>
      <c r="D16" s="18">
        <v>77.44</v>
      </c>
      <c r="E16" s="18">
        <v>81.19</v>
      </c>
      <c r="F16" s="86"/>
    </row>
    <row r="17" spans="1:6" ht="15">
      <c r="A17" s="4" t="s">
        <v>84</v>
      </c>
      <c r="B17" s="108" t="s">
        <v>85</v>
      </c>
      <c r="C17" s="108" t="s">
        <v>85</v>
      </c>
      <c r="D17" s="108" t="s">
        <v>85</v>
      </c>
      <c r="E17" s="108">
        <v>83.19</v>
      </c>
      <c r="F17" s="86"/>
    </row>
    <row r="18" spans="1:6" ht="15">
      <c r="A18" s="4"/>
      <c r="B18" s="4"/>
      <c r="C18" s="4"/>
      <c r="D18" s="4"/>
      <c r="E18" s="109"/>
      <c r="F18" s="4"/>
    </row>
    <row r="19" spans="1:6" ht="15">
      <c r="A19" s="4"/>
      <c r="B19" s="122" t="s">
        <v>86</v>
      </c>
      <c r="C19" s="122"/>
      <c r="D19" s="122"/>
      <c r="E19" s="122"/>
      <c r="F19" s="4"/>
    </row>
    <row r="20" spans="1:6" ht="15">
      <c r="A20" s="4" t="s">
        <v>87</v>
      </c>
      <c r="B20" s="4"/>
      <c r="C20" s="4"/>
      <c r="D20" s="4"/>
      <c r="E20" s="4"/>
      <c r="F20" s="4"/>
    </row>
    <row r="21" spans="1:6" ht="15">
      <c r="A21" s="4" t="s">
        <v>88</v>
      </c>
      <c r="B21" s="108" t="s">
        <v>85</v>
      </c>
      <c r="C21" s="108" t="s">
        <v>85</v>
      </c>
      <c r="D21" s="108" t="s">
        <v>85</v>
      </c>
      <c r="E21" s="108" t="s">
        <v>85</v>
      </c>
      <c r="F21" s="79"/>
    </row>
    <row r="22" spans="1:6" ht="15">
      <c r="A22" s="4" t="s">
        <v>89</v>
      </c>
      <c r="B22" s="108" t="s">
        <v>85</v>
      </c>
      <c r="C22" s="108" t="s">
        <v>85</v>
      </c>
      <c r="D22" s="108" t="s">
        <v>85</v>
      </c>
      <c r="E22" s="108">
        <v>5.07</v>
      </c>
      <c r="F22" s="79"/>
    </row>
    <row r="23" spans="1:6" ht="15">
      <c r="A23" s="4" t="s">
        <v>90</v>
      </c>
      <c r="B23" s="108" t="s">
        <v>85</v>
      </c>
      <c r="C23" s="108" t="s">
        <v>85</v>
      </c>
      <c r="D23" s="108" t="s">
        <v>85</v>
      </c>
      <c r="E23" s="108" t="s">
        <v>85</v>
      </c>
      <c r="F23" s="79"/>
    </row>
    <row r="24" spans="1:6" ht="15">
      <c r="A24" s="4" t="s">
        <v>91</v>
      </c>
      <c r="B24" s="108" t="s">
        <v>85</v>
      </c>
      <c r="C24" s="108" t="s">
        <v>85</v>
      </c>
      <c r="D24" s="108" t="s">
        <v>85</v>
      </c>
      <c r="E24" s="108" t="s">
        <v>85</v>
      </c>
      <c r="F24" s="79"/>
    </row>
    <row r="25" spans="1:6" ht="15">
      <c r="A25" s="4" t="s">
        <v>92</v>
      </c>
      <c r="B25" s="108" t="s">
        <v>85</v>
      </c>
      <c r="C25" s="108" t="s">
        <v>85</v>
      </c>
      <c r="D25" s="108" t="s">
        <v>85</v>
      </c>
      <c r="E25" s="108" t="s">
        <v>85</v>
      </c>
      <c r="F25" s="79"/>
    </row>
    <row r="26" spans="1:6" ht="15">
      <c r="A26" s="39" t="s">
        <v>93</v>
      </c>
      <c r="B26" s="110">
        <v>5.5</v>
      </c>
      <c r="C26" s="110">
        <v>5.66</v>
      </c>
      <c r="D26" s="110">
        <v>5.88</v>
      </c>
      <c r="E26" s="110">
        <v>7.72</v>
      </c>
      <c r="F26" s="79"/>
    </row>
    <row r="27" spans="1:6" ht="3.75" customHeight="1">
      <c r="A27" s="4"/>
      <c r="B27" s="4"/>
      <c r="C27" s="4"/>
      <c r="D27" s="4"/>
      <c r="E27" s="111"/>
      <c r="F27" s="79"/>
    </row>
    <row r="28" spans="1:6" ht="13.5" customHeight="1">
      <c r="A28" s="4" t="s">
        <v>94</v>
      </c>
      <c r="B28" s="112"/>
      <c r="C28" s="108"/>
      <c r="D28" s="4"/>
      <c r="E28" s="113"/>
      <c r="F28" s="79"/>
    </row>
    <row r="29" spans="1:6" ht="13.5" customHeight="1">
      <c r="A29" s="4" t="s">
        <v>95</v>
      </c>
      <c r="B29" s="112"/>
      <c r="C29" s="132"/>
      <c r="D29" s="132"/>
      <c r="E29" s="132"/>
      <c r="F29" s="79"/>
    </row>
    <row r="30" spans="1:6" ht="6.75" customHeight="1">
      <c r="A30" s="4"/>
      <c r="B30" s="112"/>
      <c r="C30" s="132"/>
      <c r="D30" s="132"/>
      <c r="E30" s="132"/>
      <c r="F30" s="79"/>
    </row>
    <row r="31" spans="1:6" ht="13.5" customHeight="1">
      <c r="A31" s="4" t="s">
        <v>200</v>
      </c>
      <c r="B31" s="135"/>
      <c r="C31" s="132"/>
      <c r="D31" s="132"/>
      <c r="E31" s="132"/>
      <c r="F31" s="79"/>
    </row>
    <row r="32" spans="1:6" ht="6.75" customHeight="1">
      <c r="A32" s="4"/>
      <c r="B32" s="135"/>
      <c r="C32" s="132"/>
      <c r="D32" s="132"/>
      <c r="E32" s="132"/>
      <c r="F32" s="79"/>
    </row>
    <row r="33" spans="1:6" ht="13.5" customHeight="1">
      <c r="A33" s="4" t="s">
        <v>239</v>
      </c>
      <c r="B33" s="135"/>
      <c r="C33" s="132"/>
      <c r="D33" s="132"/>
      <c r="E33" s="132"/>
      <c r="F33" s="79"/>
    </row>
    <row r="34" spans="1:6" ht="15">
      <c r="A34" s="9"/>
      <c r="B34" s="30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39" t="s">
        <v>209</v>
      </c>
      <c r="B1" s="39"/>
      <c r="C1" s="114"/>
      <c r="D1" s="61"/>
      <c r="E1" s="61"/>
      <c r="F1" s="4"/>
      <c r="G1" s="11"/>
    </row>
    <row r="2" spans="1:7" ht="15">
      <c r="A2" s="4"/>
      <c r="B2" s="12" t="s">
        <v>228</v>
      </c>
      <c r="C2" s="12" t="s">
        <v>229</v>
      </c>
      <c r="D2" s="12" t="s">
        <v>230</v>
      </c>
      <c r="E2" s="12" t="s">
        <v>230</v>
      </c>
      <c r="F2" s="12"/>
      <c r="G2" s="11"/>
    </row>
    <row r="3" spans="1:7" ht="15">
      <c r="A3" s="41" t="s">
        <v>1</v>
      </c>
      <c r="B3" s="55">
        <v>2019</v>
      </c>
      <c r="C3" s="63">
        <v>2019</v>
      </c>
      <c r="D3" s="55">
        <v>2020</v>
      </c>
      <c r="E3" s="63">
        <v>2019</v>
      </c>
      <c r="F3" s="13"/>
      <c r="G3" s="11"/>
    </row>
    <row r="4" spans="1:7" ht="8.25" customHeight="1">
      <c r="A4" s="45"/>
      <c r="B4" s="12"/>
      <c r="C4" s="12"/>
      <c r="D4" s="12"/>
      <c r="E4" s="12"/>
      <c r="F4" s="12"/>
      <c r="G4" s="11"/>
    </row>
    <row r="5" spans="1:7" ht="15">
      <c r="A5" s="4"/>
      <c r="B5" s="128" t="s">
        <v>53</v>
      </c>
      <c r="C5" s="128"/>
      <c r="D5" s="128"/>
      <c r="E5" s="128"/>
      <c r="F5" s="91"/>
      <c r="G5" s="11"/>
    </row>
    <row r="6" spans="1:7" ht="7.5" customHeight="1">
      <c r="A6" s="4"/>
      <c r="B6" s="47"/>
      <c r="C6" s="14"/>
      <c r="D6" s="115"/>
      <c r="E6" s="115"/>
      <c r="F6" s="14"/>
      <c r="G6" s="11"/>
    </row>
    <row r="7" spans="1:7" ht="15">
      <c r="A7" s="4" t="s">
        <v>96</v>
      </c>
      <c r="B7" s="5">
        <f>SUM(B8:B12)</f>
        <v>253690.69999999998</v>
      </c>
      <c r="C7" s="5">
        <f>SUM(C8:C12)</f>
        <v>252234.2</v>
      </c>
      <c r="D7" s="5">
        <f>SUM(D8:D12)</f>
        <v>323221.6</v>
      </c>
      <c r="E7" s="5">
        <f>SUM(E8:E12)</f>
        <v>301402.2</v>
      </c>
      <c r="F7" s="5"/>
      <c r="G7" s="11"/>
    </row>
    <row r="8" spans="1:7" ht="15">
      <c r="A8" s="4" t="s">
        <v>97</v>
      </c>
      <c r="B8" s="5">
        <v>52903.9</v>
      </c>
      <c r="C8" s="5">
        <v>55559.4</v>
      </c>
      <c r="D8" s="5">
        <v>58472.9</v>
      </c>
      <c r="E8" s="5">
        <v>59606</v>
      </c>
      <c r="F8" s="5"/>
      <c r="G8" s="11"/>
    </row>
    <row r="9" spans="1:7" ht="15">
      <c r="A9" s="4" t="s">
        <v>98</v>
      </c>
      <c r="B9" s="5">
        <v>20453</v>
      </c>
      <c r="C9" s="5">
        <v>20500.4</v>
      </c>
      <c r="D9" s="5">
        <v>24740.1</v>
      </c>
      <c r="E9" s="5">
        <v>26429.6</v>
      </c>
      <c r="F9" s="5"/>
      <c r="G9" s="11"/>
    </row>
    <row r="10" spans="1:7" ht="15">
      <c r="A10" s="4" t="s">
        <v>99</v>
      </c>
      <c r="B10" s="5">
        <v>3837.4</v>
      </c>
      <c r="C10" s="5">
        <v>4035.3</v>
      </c>
      <c r="D10" s="5">
        <v>4040.4</v>
      </c>
      <c r="E10" s="5">
        <v>4049.1</v>
      </c>
      <c r="F10" s="5"/>
      <c r="G10" s="11"/>
    </row>
    <row r="11" spans="1:7" ht="15">
      <c r="A11" s="4" t="s">
        <v>100</v>
      </c>
      <c r="B11" s="5">
        <v>435</v>
      </c>
      <c r="C11" s="5">
        <v>514.8</v>
      </c>
      <c r="D11" s="5">
        <v>485.4</v>
      </c>
      <c r="E11" s="5">
        <v>528.8</v>
      </c>
      <c r="F11" s="5"/>
      <c r="G11" s="11"/>
    </row>
    <row r="12" spans="1:7" ht="15">
      <c r="A12" s="4" t="s">
        <v>101</v>
      </c>
      <c r="B12" s="5">
        <v>176061.4</v>
      </c>
      <c r="C12" s="5">
        <v>171624.3</v>
      </c>
      <c r="D12" s="5">
        <v>235482.8</v>
      </c>
      <c r="E12" s="5">
        <v>210788.7</v>
      </c>
      <c r="F12" s="5"/>
      <c r="G12" s="11"/>
    </row>
    <row r="13" spans="1:7" ht="15">
      <c r="A13" s="4"/>
      <c r="B13" s="5"/>
      <c r="C13" s="5"/>
      <c r="D13" s="5"/>
      <c r="E13" s="5"/>
      <c r="F13" s="5"/>
      <c r="G13" s="11"/>
    </row>
    <row r="14" spans="1:7" ht="15">
      <c r="A14" s="4" t="s">
        <v>102</v>
      </c>
      <c r="B14" s="5">
        <f>SUM(B15:B19)</f>
        <v>870748.8999999999</v>
      </c>
      <c r="C14" s="5">
        <f>SUM(C15:C19)</f>
        <v>879363.8</v>
      </c>
      <c r="D14" s="5">
        <f>SUM(D15:D19)</f>
        <v>957297.5</v>
      </c>
      <c r="E14" s="5">
        <f>SUM(E15:E19)</f>
        <v>1061954.1</v>
      </c>
      <c r="F14" s="5"/>
      <c r="G14" s="11"/>
    </row>
    <row r="15" spans="1:7" ht="15">
      <c r="A15" s="4" t="s">
        <v>97</v>
      </c>
      <c r="B15" s="5">
        <v>453046.8</v>
      </c>
      <c r="C15" s="5">
        <v>452560</v>
      </c>
      <c r="D15" s="5">
        <v>487719.3</v>
      </c>
      <c r="E15" s="5">
        <v>537793.6</v>
      </c>
      <c r="F15" s="5"/>
      <c r="G15" s="11"/>
    </row>
    <row r="16" spans="1:7" ht="15">
      <c r="A16" s="4" t="s">
        <v>98</v>
      </c>
      <c r="B16" s="5">
        <v>5542.3</v>
      </c>
      <c r="C16" s="5">
        <v>5736.9</v>
      </c>
      <c r="D16" s="5">
        <v>9222.5</v>
      </c>
      <c r="E16" s="5">
        <v>9690.3</v>
      </c>
      <c r="F16" s="5"/>
      <c r="G16" s="11"/>
    </row>
    <row r="17" spans="1:7" ht="15">
      <c r="A17" s="4" t="s">
        <v>99</v>
      </c>
      <c r="B17" s="5">
        <v>20711.8</v>
      </c>
      <c r="C17" s="5">
        <v>18507.8</v>
      </c>
      <c r="D17" s="5">
        <v>20067.2</v>
      </c>
      <c r="E17" s="5">
        <v>22429.1</v>
      </c>
      <c r="F17" s="5"/>
      <c r="G17" s="11"/>
    </row>
    <row r="18" spans="1:7" ht="15">
      <c r="A18" s="4" t="s">
        <v>100</v>
      </c>
      <c r="B18" s="5">
        <v>7774.4</v>
      </c>
      <c r="C18" s="5">
        <v>8374.5</v>
      </c>
      <c r="D18" s="5">
        <v>11992.2</v>
      </c>
      <c r="E18" s="5">
        <v>11762.3</v>
      </c>
      <c r="F18" s="5"/>
      <c r="G18" s="11"/>
    </row>
    <row r="19" spans="1:7" ht="15">
      <c r="A19" s="4" t="s">
        <v>101</v>
      </c>
      <c r="B19" s="5">
        <v>383673.6</v>
      </c>
      <c r="C19" s="5">
        <v>394184.6</v>
      </c>
      <c r="D19" s="5">
        <v>428296.3</v>
      </c>
      <c r="E19" s="5">
        <v>480278.8</v>
      </c>
      <c r="F19" s="5"/>
      <c r="G19" s="11"/>
    </row>
    <row r="20" spans="1:7" ht="15">
      <c r="A20" s="4"/>
      <c r="B20" s="5"/>
      <c r="C20" s="5"/>
      <c r="D20" s="5"/>
      <c r="E20" s="5"/>
      <c r="F20" s="5"/>
      <c r="G20" s="11"/>
    </row>
    <row r="21" spans="1:7" ht="15">
      <c r="A21" s="4" t="s">
        <v>103</v>
      </c>
      <c r="B21" s="5">
        <f>SUM(B22:B26)</f>
        <v>351940.8</v>
      </c>
      <c r="C21" s="5">
        <f>SUM(C22:C26)</f>
        <v>298584.7</v>
      </c>
      <c r="D21" s="5">
        <f>SUM(D22:D26)</f>
        <v>299173.7</v>
      </c>
      <c r="E21" s="5">
        <f>SUM(E22:E26)</f>
        <v>323307.5</v>
      </c>
      <c r="F21" s="5"/>
      <c r="G21" s="11"/>
    </row>
    <row r="22" spans="1:7" ht="15">
      <c r="A22" s="4" t="s">
        <v>97</v>
      </c>
      <c r="B22" s="5">
        <v>160597</v>
      </c>
      <c r="C22" s="5">
        <v>140507.6</v>
      </c>
      <c r="D22" s="5">
        <v>155971.6</v>
      </c>
      <c r="E22" s="5">
        <v>168190.1</v>
      </c>
      <c r="F22" s="5"/>
      <c r="G22" s="11"/>
    </row>
    <row r="23" spans="1:7" ht="15">
      <c r="A23" s="4" t="s">
        <v>98</v>
      </c>
      <c r="B23" s="5">
        <v>2825.4</v>
      </c>
      <c r="C23" s="5">
        <v>1975.7</v>
      </c>
      <c r="D23" s="5">
        <v>1846.4</v>
      </c>
      <c r="E23" s="5">
        <v>1885.9</v>
      </c>
      <c r="F23" s="5"/>
      <c r="G23" s="11"/>
    </row>
    <row r="24" spans="1:7" ht="15">
      <c r="A24" s="4" t="s">
        <v>99</v>
      </c>
      <c r="B24" s="5">
        <v>699.9</v>
      </c>
      <c r="C24" s="5">
        <v>530.7</v>
      </c>
      <c r="D24" s="5">
        <v>469.3</v>
      </c>
      <c r="E24" s="5">
        <v>601.1</v>
      </c>
      <c r="F24" s="5"/>
      <c r="G24" s="11"/>
    </row>
    <row r="25" spans="1:7" ht="15">
      <c r="A25" s="4" t="s">
        <v>100</v>
      </c>
      <c r="B25" s="5">
        <v>457.4</v>
      </c>
      <c r="C25" s="5">
        <v>402.4</v>
      </c>
      <c r="D25" s="5">
        <v>363.7</v>
      </c>
      <c r="E25" s="5">
        <v>264.8</v>
      </c>
      <c r="F25" s="5"/>
      <c r="G25" s="11"/>
    </row>
    <row r="26" spans="1:7" ht="15">
      <c r="A26" s="4" t="s">
        <v>101</v>
      </c>
      <c r="B26" s="5">
        <v>187361.1</v>
      </c>
      <c r="C26" s="5">
        <v>155168.3</v>
      </c>
      <c r="D26" s="5">
        <v>140522.7</v>
      </c>
      <c r="E26" s="5">
        <v>152365.6</v>
      </c>
      <c r="F26" s="5"/>
      <c r="G26" s="11"/>
    </row>
    <row r="27" spans="1:7" ht="15">
      <c r="A27" s="4"/>
      <c r="B27" s="5"/>
      <c r="C27" s="5"/>
      <c r="D27" s="5"/>
      <c r="E27" s="5"/>
      <c r="F27" s="5"/>
      <c r="G27" s="11"/>
    </row>
    <row r="28" spans="1:7" ht="15">
      <c r="A28" s="4" t="s">
        <v>104</v>
      </c>
      <c r="B28" s="5">
        <f>SUM(B29:B33)</f>
        <v>114079.79999999999</v>
      </c>
      <c r="C28" s="5">
        <f>SUM(C29:C33)</f>
        <v>108712.40000000001</v>
      </c>
      <c r="D28" s="5">
        <f>SUM(D29:D33)</f>
        <v>113721.9</v>
      </c>
      <c r="E28" s="5">
        <f>SUM(E29:E33)</f>
        <v>111214.1</v>
      </c>
      <c r="F28" s="5"/>
      <c r="G28" s="11"/>
    </row>
    <row r="29" spans="1:7" ht="15">
      <c r="A29" s="4" t="s">
        <v>97</v>
      </c>
      <c r="B29" s="5">
        <v>14238.7</v>
      </c>
      <c r="C29" s="5">
        <v>13015.7</v>
      </c>
      <c r="D29" s="5">
        <v>13210.4</v>
      </c>
      <c r="E29" s="5">
        <v>13563.4</v>
      </c>
      <c r="F29" s="5"/>
      <c r="G29" s="11"/>
    </row>
    <row r="30" spans="1:7" ht="15">
      <c r="A30" s="4" t="s">
        <v>98</v>
      </c>
      <c r="B30" s="5">
        <v>45568.5</v>
      </c>
      <c r="C30" s="5">
        <v>43770.4</v>
      </c>
      <c r="D30" s="5">
        <v>44276.6</v>
      </c>
      <c r="E30" s="5">
        <v>39562.7</v>
      </c>
      <c r="F30" s="5"/>
      <c r="G30" s="11"/>
    </row>
    <row r="31" spans="1:7" ht="15">
      <c r="A31" s="4" t="s">
        <v>99</v>
      </c>
      <c r="B31" s="5">
        <v>9250.7</v>
      </c>
      <c r="C31" s="5">
        <v>10277.6</v>
      </c>
      <c r="D31" s="5">
        <v>9887.8</v>
      </c>
      <c r="E31" s="5">
        <v>11270.1</v>
      </c>
      <c r="F31" s="5"/>
      <c r="G31" s="11"/>
    </row>
    <row r="32" spans="1:7" ht="15">
      <c r="A32" s="4" t="s">
        <v>100</v>
      </c>
      <c r="B32" s="5">
        <v>2706.4</v>
      </c>
      <c r="C32" s="5">
        <v>2330.9</v>
      </c>
      <c r="D32" s="5">
        <v>2503.9</v>
      </c>
      <c r="E32" s="5">
        <v>2314.6</v>
      </c>
      <c r="F32" s="5"/>
      <c r="G32" s="11"/>
    </row>
    <row r="33" spans="1:7" ht="15">
      <c r="A33" s="4" t="s">
        <v>101</v>
      </c>
      <c r="B33" s="5">
        <v>42315.5</v>
      </c>
      <c r="C33" s="5">
        <v>39317.8</v>
      </c>
      <c r="D33" s="5">
        <v>43843.2</v>
      </c>
      <c r="E33" s="5">
        <v>44503.3</v>
      </c>
      <c r="F33" s="5"/>
      <c r="G33" s="11"/>
    </row>
    <row r="34" spans="1:7" ht="15">
      <c r="A34" s="4"/>
      <c r="B34" s="5"/>
      <c r="C34" s="5"/>
      <c r="D34" s="5"/>
      <c r="E34" s="5"/>
      <c r="F34" s="5"/>
      <c r="G34" s="11"/>
    </row>
    <row r="35" spans="1:7" ht="15">
      <c r="A35" s="4" t="s">
        <v>105</v>
      </c>
      <c r="B35" s="5">
        <f>SUM(B36:B40)</f>
        <v>1603744.4</v>
      </c>
      <c r="C35" s="5">
        <f>SUM(C36:C40)</f>
        <v>1552306.5</v>
      </c>
      <c r="D35" s="5">
        <f>SUM(D36:D40)</f>
        <v>1707643.5</v>
      </c>
      <c r="E35" s="5">
        <f>SUM(E36:E40)</f>
        <v>1812785.8</v>
      </c>
      <c r="F35" s="5"/>
      <c r="G35" s="11"/>
    </row>
    <row r="36" spans="1:7" ht="15">
      <c r="A36" s="4" t="s">
        <v>97</v>
      </c>
      <c r="B36" s="5">
        <v>683158.9</v>
      </c>
      <c r="C36" s="5">
        <v>664408.2</v>
      </c>
      <c r="D36" s="5">
        <v>718768.6</v>
      </c>
      <c r="E36" s="5">
        <v>782599.3</v>
      </c>
      <c r="F36" s="5"/>
      <c r="G36" s="11"/>
    </row>
    <row r="37" spans="1:7" ht="15">
      <c r="A37" s="4" t="s">
        <v>98</v>
      </c>
      <c r="B37" s="5">
        <v>75183.4</v>
      </c>
      <c r="C37" s="5">
        <v>72864.7</v>
      </c>
      <c r="D37" s="5">
        <v>81185</v>
      </c>
      <c r="E37" s="5">
        <v>78810.5</v>
      </c>
      <c r="F37" s="5"/>
      <c r="G37" s="11"/>
    </row>
    <row r="38" spans="1:7" ht="15">
      <c r="A38" s="4" t="s">
        <v>99</v>
      </c>
      <c r="B38" s="5">
        <v>34757.2</v>
      </c>
      <c r="C38" s="5">
        <v>33577.4</v>
      </c>
      <c r="D38" s="5">
        <v>34662.6</v>
      </c>
      <c r="E38" s="5">
        <v>38545.4</v>
      </c>
      <c r="F38" s="5"/>
      <c r="G38" s="11"/>
    </row>
    <row r="39" spans="1:7" ht="15">
      <c r="A39" s="4" t="s">
        <v>100</v>
      </c>
      <c r="B39" s="5">
        <v>11373.6</v>
      </c>
      <c r="C39" s="5">
        <v>11623</v>
      </c>
      <c r="D39" s="5">
        <v>15346.3</v>
      </c>
      <c r="E39" s="5">
        <v>14871.4</v>
      </c>
      <c r="F39" s="5"/>
      <c r="G39" s="11"/>
    </row>
    <row r="40" spans="1:7" ht="15">
      <c r="A40" s="39" t="s">
        <v>101</v>
      </c>
      <c r="B40" s="61">
        <v>799271.3</v>
      </c>
      <c r="C40" s="61">
        <v>769833.2</v>
      </c>
      <c r="D40" s="61">
        <v>857681</v>
      </c>
      <c r="E40" s="61">
        <v>897959.2</v>
      </c>
      <c r="F40" s="5"/>
      <c r="G40" s="11"/>
    </row>
    <row r="41" spans="1:7" ht="3.75" customHeight="1">
      <c r="A41" s="4"/>
      <c r="B41" s="5"/>
      <c r="C41" s="5"/>
      <c r="D41" s="5"/>
      <c r="E41" s="5"/>
      <c r="F41" s="5"/>
      <c r="G41" s="11"/>
    </row>
    <row r="42" spans="1:7" ht="13.5" customHeight="1">
      <c r="A42" s="4" t="s">
        <v>215</v>
      </c>
      <c r="B42" s="5"/>
      <c r="C42" s="5"/>
      <c r="D42" s="5"/>
      <c r="E42" s="5"/>
      <c r="F42" s="5"/>
      <c r="G42" s="11"/>
    </row>
    <row r="43" spans="1:7" ht="12.75" customHeight="1">
      <c r="A43" s="4" t="s">
        <v>106</v>
      </c>
      <c r="B43" s="5"/>
      <c r="C43" s="15"/>
      <c r="D43" s="5"/>
      <c r="E43" s="5"/>
      <c r="F43" s="5"/>
      <c r="G43" s="11"/>
    </row>
    <row r="44" spans="1:7" ht="6.75" customHeight="1">
      <c r="A44" s="4"/>
      <c r="B44" s="5"/>
      <c r="C44" s="15"/>
      <c r="D44" s="5"/>
      <c r="E44" s="5"/>
      <c r="F44" s="5"/>
      <c r="G44" s="11"/>
    </row>
    <row r="45" spans="1:7" ht="13.5" customHeight="1">
      <c r="A45" s="124" t="s">
        <v>107</v>
      </c>
      <c r="B45" s="124"/>
      <c r="C45" s="124"/>
      <c r="D45" s="124"/>
      <c r="E45" s="124"/>
      <c r="F45" s="5"/>
      <c r="G45" s="11"/>
    </row>
    <row r="46" spans="1:7" ht="13.5" customHeight="1">
      <c r="A46" s="100" t="s">
        <v>108</v>
      </c>
      <c r="B46" s="100"/>
      <c r="C46" s="100"/>
      <c r="D46" s="100"/>
      <c r="E46" s="100"/>
      <c r="F46" s="5"/>
      <c r="G46" s="11"/>
    </row>
    <row r="47" spans="1:7" ht="6.75" customHeight="1">
      <c r="A47" s="132"/>
      <c r="B47" s="5"/>
      <c r="C47" s="132"/>
      <c r="D47" s="5"/>
      <c r="E47" s="5"/>
      <c r="F47" s="5"/>
      <c r="G47" s="11"/>
    </row>
    <row r="48" spans="1:6" ht="13.5" customHeight="1">
      <c r="A48" s="4" t="s">
        <v>239</v>
      </c>
      <c r="B48" s="5"/>
      <c r="C48" s="132"/>
      <c r="D48" s="5"/>
      <c r="E48" s="5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39" t="s">
        <v>210</v>
      </c>
      <c r="B1" s="39"/>
      <c r="C1" s="39"/>
      <c r="D1" s="61"/>
      <c r="E1" s="64"/>
      <c r="F1" s="79"/>
    </row>
    <row r="2" spans="1:6" ht="15">
      <c r="A2" s="4"/>
      <c r="B2" s="62" t="s">
        <v>228</v>
      </c>
      <c r="C2" s="62" t="s">
        <v>229</v>
      </c>
      <c r="D2" s="62" t="s">
        <v>230</v>
      </c>
      <c r="E2" s="62" t="s">
        <v>230</v>
      </c>
      <c r="F2" s="79"/>
    </row>
    <row r="3" spans="1:6" ht="15">
      <c r="A3" s="41" t="s">
        <v>1</v>
      </c>
      <c r="B3" s="65">
        <v>2019</v>
      </c>
      <c r="C3" s="65">
        <v>2019</v>
      </c>
      <c r="D3" s="65">
        <v>2020</v>
      </c>
      <c r="E3" s="65">
        <v>2019</v>
      </c>
      <c r="F3" s="79"/>
    </row>
    <row r="4" spans="1:6" ht="8.25" customHeight="1">
      <c r="A4" s="45"/>
      <c r="B4" s="12"/>
      <c r="C4" s="12"/>
      <c r="D4" s="12"/>
      <c r="E4" s="12"/>
      <c r="F4" s="79"/>
    </row>
    <row r="5" spans="1:6" ht="15">
      <c r="A5" s="4"/>
      <c r="B5" s="122" t="s">
        <v>53</v>
      </c>
      <c r="C5" s="122"/>
      <c r="D5" s="122"/>
      <c r="E5" s="122"/>
      <c r="F5" s="79"/>
    </row>
    <row r="6" spans="1:6" ht="8.25" customHeight="1">
      <c r="A6" s="4"/>
      <c r="B6" s="50"/>
      <c r="C6" s="49"/>
      <c r="D6" s="49"/>
      <c r="E6" s="50"/>
      <c r="F6" s="79"/>
    </row>
    <row r="7" spans="1:6" ht="15">
      <c r="A7" s="4" t="s">
        <v>96</v>
      </c>
      <c r="B7" s="5">
        <f>SUM(B8:B12)</f>
        <v>216650.3</v>
      </c>
      <c r="C7" s="5">
        <f>SUM(C8:C12)</f>
        <v>172579</v>
      </c>
      <c r="D7" s="5">
        <f>SUM(D8:D12)</f>
        <v>220088.4</v>
      </c>
      <c r="E7" s="5">
        <f>SUM(E8:E12)</f>
        <v>236064.3</v>
      </c>
      <c r="F7" s="5"/>
    </row>
    <row r="8" spans="1:6" ht="15">
      <c r="A8" s="4" t="s">
        <v>97</v>
      </c>
      <c r="B8" s="5">
        <v>118200.1</v>
      </c>
      <c r="C8" s="5">
        <v>90366.6</v>
      </c>
      <c r="D8" s="5">
        <v>120235.7</v>
      </c>
      <c r="E8" s="5">
        <v>125542.9</v>
      </c>
      <c r="F8" s="79"/>
    </row>
    <row r="9" spans="1:6" ht="15">
      <c r="A9" s="4" t="s">
        <v>98</v>
      </c>
      <c r="B9" s="5">
        <v>5498.4</v>
      </c>
      <c r="C9" s="5">
        <v>4634.2</v>
      </c>
      <c r="D9" s="5">
        <v>4922.2</v>
      </c>
      <c r="E9" s="5">
        <v>5552.9</v>
      </c>
      <c r="F9" s="79"/>
    </row>
    <row r="10" spans="1:6" ht="15">
      <c r="A10" s="4" t="s">
        <v>99</v>
      </c>
      <c r="B10" s="5">
        <v>2015</v>
      </c>
      <c r="C10" s="5">
        <v>2079.4</v>
      </c>
      <c r="D10" s="5">
        <v>2220.2</v>
      </c>
      <c r="E10" s="5">
        <v>3033.3</v>
      </c>
      <c r="F10" s="79"/>
    </row>
    <row r="11" spans="1:6" ht="15">
      <c r="A11" s="4" t="s">
        <v>100</v>
      </c>
      <c r="B11" s="5">
        <v>816.2</v>
      </c>
      <c r="C11" s="5">
        <v>828.5</v>
      </c>
      <c r="D11" s="5">
        <v>926.2</v>
      </c>
      <c r="E11" s="5">
        <v>885.2</v>
      </c>
      <c r="F11" s="79"/>
    </row>
    <row r="12" spans="1:6" ht="15">
      <c r="A12" s="4" t="s">
        <v>101</v>
      </c>
      <c r="B12" s="5">
        <v>90120.6</v>
      </c>
      <c r="C12" s="5">
        <v>74670.3</v>
      </c>
      <c r="D12" s="5">
        <v>91784.1</v>
      </c>
      <c r="E12" s="5">
        <v>101050</v>
      </c>
      <c r="F12" s="79"/>
    </row>
    <row r="13" spans="1:6" ht="15">
      <c r="A13" s="4"/>
      <c r="B13" s="5"/>
      <c r="C13" s="5"/>
      <c r="D13" s="5"/>
      <c r="E13" s="5"/>
      <c r="F13" s="79"/>
    </row>
    <row r="14" spans="1:6" ht="15">
      <c r="A14" s="4" t="s">
        <v>102</v>
      </c>
      <c r="B14" s="5">
        <f>SUM(B15:B19)</f>
        <v>25118.2</v>
      </c>
      <c r="C14" s="5">
        <f>SUM(C15:C19)</f>
        <v>22964.699999999997</v>
      </c>
      <c r="D14" s="5">
        <f>SUM(D15:D19)</f>
        <v>23484.800000000003</v>
      </c>
      <c r="E14" s="5">
        <f>SUM(E15:E19)</f>
        <v>26672.800000000003</v>
      </c>
      <c r="F14" s="31"/>
    </row>
    <row r="15" spans="1:6" ht="15">
      <c r="A15" s="4" t="s">
        <v>97</v>
      </c>
      <c r="B15" s="5">
        <v>10827.4</v>
      </c>
      <c r="C15" s="5">
        <v>9910.4</v>
      </c>
      <c r="D15" s="5">
        <v>9190.2</v>
      </c>
      <c r="E15" s="5">
        <v>10480.5</v>
      </c>
      <c r="F15" s="79"/>
    </row>
    <row r="16" spans="1:6" ht="15">
      <c r="A16" s="4" t="s">
        <v>98</v>
      </c>
      <c r="B16" s="5">
        <v>557.6</v>
      </c>
      <c r="C16" s="5">
        <v>396.4</v>
      </c>
      <c r="D16" s="5">
        <v>361</v>
      </c>
      <c r="E16" s="5">
        <v>431.2</v>
      </c>
      <c r="F16" s="79"/>
    </row>
    <row r="17" spans="1:6" ht="15">
      <c r="A17" s="4" t="s">
        <v>99</v>
      </c>
      <c r="B17" s="5">
        <v>2249.7</v>
      </c>
      <c r="C17" s="5">
        <v>1801.4</v>
      </c>
      <c r="D17" s="5">
        <v>2240.2</v>
      </c>
      <c r="E17" s="5">
        <v>2764.7</v>
      </c>
      <c r="F17" s="79"/>
    </row>
    <row r="18" spans="1:6" ht="15">
      <c r="A18" s="4" t="s">
        <v>100</v>
      </c>
      <c r="B18" s="5">
        <v>1842.8</v>
      </c>
      <c r="C18" s="5">
        <v>1480.4</v>
      </c>
      <c r="D18" s="5">
        <v>1751.5</v>
      </c>
      <c r="E18" s="5">
        <v>2213</v>
      </c>
      <c r="F18" s="79"/>
    </row>
    <row r="19" spans="1:6" ht="15">
      <c r="A19" s="4" t="s">
        <v>101</v>
      </c>
      <c r="B19" s="5">
        <v>9640.7</v>
      </c>
      <c r="C19" s="5">
        <v>9376.1</v>
      </c>
      <c r="D19" s="5">
        <v>9941.9</v>
      </c>
      <c r="E19" s="5">
        <v>10783.4</v>
      </c>
      <c r="F19" s="79"/>
    </row>
    <row r="20" spans="1:6" ht="15">
      <c r="A20" s="4"/>
      <c r="B20" s="5"/>
      <c r="C20" s="5"/>
      <c r="D20" s="5"/>
      <c r="E20" s="5"/>
      <c r="F20" s="79"/>
    </row>
    <row r="21" spans="1:6" ht="15">
      <c r="A21" s="4" t="s">
        <v>103</v>
      </c>
      <c r="B21" s="5">
        <f>SUM(B22:B26)</f>
        <v>5469.3</v>
      </c>
      <c r="C21" s="5">
        <f>SUM(C22:C26)</f>
        <v>3978.4</v>
      </c>
      <c r="D21" s="5">
        <f>SUM(D22:D26)</f>
        <v>4356.1</v>
      </c>
      <c r="E21" s="5">
        <f>SUM(E22:E26)</f>
        <v>4290.2</v>
      </c>
      <c r="F21" s="5"/>
    </row>
    <row r="22" spans="1:6" ht="15">
      <c r="A22" s="4" t="s">
        <v>97</v>
      </c>
      <c r="B22" s="5">
        <v>2704.6</v>
      </c>
      <c r="C22" s="5">
        <v>1927.4</v>
      </c>
      <c r="D22" s="5">
        <v>2222.9</v>
      </c>
      <c r="E22" s="5">
        <v>2157</v>
      </c>
      <c r="F22" s="79"/>
    </row>
    <row r="23" spans="1:6" ht="15">
      <c r="A23" s="4" t="s">
        <v>98</v>
      </c>
      <c r="B23" s="5">
        <v>128.9</v>
      </c>
      <c r="C23" s="5">
        <v>108.7</v>
      </c>
      <c r="D23" s="5">
        <v>122.1</v>
      </c>
      <c r="E23" s="5">
        <v>121</v>
      </c>
      <c r="F23" s="79"/>
    </row>
    <row r="24" spans="1:6" ht="15">
      <c r="A24" s="4" t="s">
        <v>99</v>
      </c>
      <c r="B24" s="5">
        <v>135.3</v>
      </c>
      <c r="C24" s="5">
        <v>62</v>
      </c>
      <c r="D24" s="5">
        <v>52.1</v>
      </c>
      <c r="E24" s="5">
        <v>49.6</v>
      </c>
      <c r="F24" s="79"/>
    </row>
    <row r="25" spans="1:6" ht="15">
      <c r="A25" s="4" t="s">
        <v>100</v>
      </c>
      <c r="B25" s="5">
        <v>43.4</v>
      </c>
      <c r="C25" s="5">
        <v>49.2</v>
      </c>
      <c r="D25" s="5">
        <v>68.8</v>
      </c>
      <c r="E25" s="5">
        <v>50.9</v>
      </c>
      <c r="F25" s="79"/>
    </row>
    <row r="26" spans="1:6" ht="15">
      <c r="A26" s="4" t="s">
        <v>101</v>
      </c>
      <c r="B26" s="5">
        <v>2457.1</v>
      </c>
      <c r="C26" s="5">
        <v>1831.1</v>
      </c>
      <c r="D26" s="5">
        <v>1890.2</v>
      </c>
      <c r="E26" s="5">
        <v>1911.7</v>
      </c>
      <c r="F26" s="79"/>
    </row>
    <row r="27" spans="1:6" ht="15">
      <c r="A27" s="4"/>
      <c r="B27" s="5"/>
      <c r="C27" s="5"/>
      <c r="D27" s="5"/>
      <c r="E27" s="5"/>
      <c r="F27" s="79"/>
    </row>
    <row r="28" spans="1:6" ht="15">
      <c r="A28" s="4" t="s">
        <v>104</v>
      </c>
      <c r="B28" s="5">
        <f>SUM(B29:B33)</f>
        <v>21152.4</v>
      </c>
      <c r="C28" s="5">
        <f>SUM(C29:C33)</f>
        <v>19545.3</v>
      </c>
      <c r="D28" s="5">
        <f>SUM(D29:D33)</f>
        <v>20192</v>
      </c>
      <c r="E28" s="5">
        <f>SUM(E29:E33)</f>
        <v>22258</v>
      </c>
      <c r="F28" s="5"/>
    </row>
    <row r="29" spans="1:6" ht="15">
      <c r="A29" s="4" t="s">
        <v>97</v>
      </c>
      <c r="B29" s="5">
        <v>1669.9</v>
      </c>
      <c r="C29" s="5">
        <v>1538</v>
      </c>
      <c r="D29" s="5">
        <v>1586.8</v>
      </c>
      <c r="E29" s="5">
        <v>1833.1</v>
      </c>
      <c r="F29" s="79"/>
    </row>
    <row r="30" spans="1:6" ht="15">
      <c r="A30" s="4" t="s">
        <v>98</v>
      </c>
      <c r="B30" s="5">
        <v>870.3</v>
      </c>
      <c r="C30" s="5">
        <v>927.4</v>
      </c>
      <c r="D30" s="5">
        <v>889.1</v>
      </c>
      <c r="E30" s="5">
        <v>1091.5</v>
      </c>
      <c r="F30" s="79"/>
    </row>
    <row r="31" spans="1:6" ht="15">
      <c r="A31" s="4" t="s">
        <v>99</v>
      </c>
      <c r="B31" s="5">
        <v>1402.5</v>
      </c>
      <c r="C31" s="5">
        <v>1171</v>
      </c>
      <c r="D31" s="5">
        <v>1106.3</v>
      </c>
      <c r="E31" s="5">
        <v>1490.2</v>
      </c>
      <c r="F31" s="79"/>
    </row>
    <row r="32" spans="1:6" ht="15">
      <c r="A32" s="4" t="s">
        <v>100</v>
      </c>
      <c r="B32" s="5">
        <v>49.8</v>
      </c>
      <c r="C32" s="5">
        <v>54.5</v>
      </c>
      <c r="D32" s="5">
        <v>44</v>
      </c>
      <c r="E32" s="5">
        <v>72.4</v>
      </c>
      <c r="F32" s="79"/>
    </row>
    <row r="33" spans="1:6" ht="15">
      <c r="A33" s="4" t="s">
        <v>101</v>
      </c>
      <c r="B33" s="5">
        <v>17159.9</v>
      </c>
      <c r="C33" s="5">
        <v>15854.4</v>
      </c>
      <c r="D33" s="5">
        <v>16565.8</v>
      </c>
      <c r="E33" s="5">
        <v>17770.8</v>
      </c>
      <c r="F33" s="79"/>
    </row>
    <row r="34" spans="1:6" ht="15">
      <c r="A34" s="4"/>
      <c r="B34" s="5"/>
      <c r="C34" s="5"/>
      <c r="D34" s="5"/>
      <c r="E34" s="5"/>
      <c r="F34" s="79"/>
    </row>
    <row r="35" spans="1:6" ht="15">
      <c r="A35" s="4" t="s">
        <v>109</v>
      </c>
      <c r="B35" s="5">
        <f>SUM(B36:B40)</f>
        <v>268767.1</v>
      </c>
      <c r="C35" s="5">
        <f>SUM(C36:C40)</f>
        <v>219353.8</v>
      </c>
      <c r="D35" s="5">
        <f>SUM(D36:D40)</f>
        <v>268405.1</v>
      </c>
      <c r="E35" s="5">
        <f>SUM(E36:E40)</f>
        <v>289571.9</v>
      </c>
      <c r="F35" s="79"/>
    </row>
    <row r="36" spans="1:6" ht="15">
      <c r="A36" s="4" t="s">
        <v>97</v>
      </c>
      <c r="B36" s="5">
        <v>133534.9</v>
      </c>
      <c r="C36" s="5">
        <v>103856.4</v>
      </c>
      <c r="D36" s="5">
        <v>133332.1</v>
      </c>
      <c r="E36" s="5">
        <v>140124.4</v>
      </c>
      <c r="F36" s="79"/>
    </row>
    <row r="37" spans="1:6" ht="15">
      <c r="A37" s="4" t="s">
        <v>98</v>
      </c>
      <c r="B37" s="5">
        <v>7071</v>
      </c>
      <c r="C37" s="5">
        <v>6078</v>
      </c>
      <c r="D37" s="5">
        <v>6304.8</v>
      </c>
      <c r="E37" s="5">
        <v>7207.2</v>
      </c>
      <c r="F37" s="79"/>
    </row>
    <row r="38" spans="1:6" ht="15">
      <c r="A38" s="4" t="s">
        <v>99</v>
      </c>
      <c r="B38" s="5">
        <v>5817.5</v>
      </c>
      <c r="C38" s="5">
        <v>5124.7</v>
      </c>
      <c r="D38" s="5">
        <v>5628.8</v>
      </c>
      <c r="E38" s="5">
        <v>7348.6</v>
      </c>
      <c r="F38" s="79"/>
    </row>
    <row r="39" spans="1:6" ht="15">
      <c r="A39" s="4" t="s">
        <v>100</v>
      </c>
      <c r="B39" s="5">
        <v>2752.2</v>
      </c>
      <c r="C39" s="5">
        <v>2412.6</v>
      </c>
      <c r="D39" s="5">
        <v>2790.4</v>
      </c>
      <c r="E39" s="5">
        <v>3221.7</v>
      </c>
      <c r="F39" s="79"/>
    </row>
    <row r="40" spans="1:6" ht="15">
      <c r="A40" s="39" t="s">
        <v>101</v>
      </c>
      <c r="B40" s="61">
        <v>119591.5</v>
      </c>
      <c r="C40" s="61">
        <v>101882.1</v>
      </c>
      <c r="D40" s="61">
        <v>120349</v>
      </c>
      <c r="E40" s="61">
        <v>131670</v>
      </c>
      <c r="F40" s="79"/>
    </row>
    <row r="41" spans="1:6" ht="3.75" customHeight="1">
      <c r="A41" s="4"/>
      <c r="B41" s="5"/>
      <c r="C41" s="5"/>
      <c r="D41" s="5"/>
      <c r="E41" s="5"/>
      <c r="F41" s="79"/>
    </row>
    <row r="42" spans="1:6" ht="13.5" customHeight="1">
      <c r="A42" s="4" t="s">
        <v>215</v>
      </c>
      <c r="B42" s="5"/>
      <c r="C42" s="5"/>
      <c r="D42" s="5"/>
      <c r="E42" s="5"/>
      <c r="F42" s="79"/>
    </row>
    <row r="43" spans="1:6" ht="13.5" customHeight="1">
      <c r="A43" s="4" t="s">
        <v>106</v>
      </c>
      <c r="B43" s="66"/>
      <c r="C43" s="66"/>
      <c r="D43" s="56"/>
      <c r="E43" s="23"/>
      <c r="F43" s="79"/>
    </row>
    <row r="44" spans="1:6" ht="6.75" customHeight="1">
      <c r="A44" s="132"/>
      <c r="B44" s="23"/>
      <c r="C44" s="23"/>
      <c r="D44" s="56"/>
      <c r="E44" s="23"/>
      <c r="F44" s="79"/>
    </row>
    <row r="45" spans="1:6" ht="13.5" customHeight="1">
      <c r="A45" s="129" t="s">
        <v>107</v>
      </c>
      <c r="B45" s="129"/>
      <c r="C45" s="129"/>
      <c r="D45" s="129"/>
      <c r="E45" s="129"/>
      <c r="F45" s="79"/>
    </row>
    <row r="46" spans="1:6" ht="13.5" customHeight="1">
      <c r="A46" s="102" t="s">
        <v>108</v>
      </c>
      <c r="B46" s="102"/>
      <c r="C46" s="102"/>
      <c r="D46" s="102"/>
      <c r="E46" s="102"/>
      <c r="F46" s="79"/>
    </row>
    <row r="47" spans="1:6" ht="6.75" customHeight="1">
      <c r="A47" s="132"/>
      <c r="B47" s="66"/>
      <c r="C47" s="66"/>
      <c r="D47" s="56"/>
      <c r="E47" s="23"/>
      <c r="F47" s="79"/>
    </row>
    <row r="48" spans="1:6" ht="13.5" customHeight="1">
      <c r="A48" s="4" t="s">
        <v>239</v>
      </c>
      <c r="B48" s="132"/>
      <c r="C48" s="132"/>
      <c r="D48" s="5"/>
      <c r="E48" s="132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67" t="s">
        <v>211</v>
      </c>
      <c r="B1" s="68"/>
      <c r="C1" s="5"/>
      <c r="D1" s="68"/>
      <c r="E1" s="68"/>
      <c r="F1" s="5"/>
    </row>
    <row r="2" spans="1:6" ht="15">
      <c r="A2" s="68"/>
      <c r="B2" s="10" t="s">
        <v>228</v>
      </c>
      <c r="C2" s="10" t="s">
        <v>229</v>
      </c>
      <c r="D2" s="10" t="s">
        <v>230</v>
      </c>
      <c r="E2" s="10" t="s">
        <v>230</v>
      </c>
      <c r="F2" s="5"/>
    </row>
    <row r="3" spans="1:6" ht="15">
      <c r="A3" s="69" t="s">
        <v>110</v>
      </c>
      <c r="B3" s="55">
        <v>2019</v>
      </c>
      <c r="C3" s="55">
        <v>2019</v>
      </c>
      <c r="D3" s="55">
        <v>2020</v>
      </c>
      <c r="E3" s="55">
        <v>2019</v>
      </c>
      <c r="F3" s="5"/>
    </row>
    <row r="4" spans="1:6" ht="8.25" customHeight="1">
      <c r="A4" s="70"/>
      <c r="B4" s="12"/>
      <c r="C4" s="12"/>
      <c r="D4" s="3"/>
      <c r="E4" s="3"/>
      <c r="F4" s="12"/>
    </row>
    <row r="5" spans="1:6" ht="15">
      <c r="A5" s="68"/>
      <c r="B5" s="122" t="s">
        <v>111</v>
      </c>
      <c r="C5" s="122"/>
      <c r="D5" s="122"/>
      <c r="E5" s="122"/>
      <c r="F5" s="17"/>
    </row>
    <row r="6" spans="1:6" ht="7.5" customHeight="1">
      <c r="A6" s="68"/>
      <c r="B6" s="99"/>
      <c r="C6" s="17"/>
      <c r="D6" s="45"/>
      <c r="E6" s="45"/>
      <c r="F6" s="17"/>
    </row>
    <row r="7" spans="1:6" ht="15">
      <c r="A7" s="68" t="s">
        <v>112</v>
      </c>
      <c r="B7" s="12">
        <v>114577.2</v>
      </c>
      <c r="C7" s="12">
        <v>123970.6</v>
      </c>
      <c r="D7" s="12">
        <v>91189.7</v>
      </c>
      <c r="E7" s="5">
        <v>103698.6</v>
      </c>
      <c r="F7" s="5"/>
    </row>
    <row r="8" spans="1:6" ht="15">
      <c r="A8" s="68" t="s">
        <v>113</v>
      </c>
      <c r="B8" s="12">
        <v>2545.7</v>
      </c>
      <c r="C8" s="12">
        <v>2503.3</v>
      </c>
      <c r="D8" s="12">
        <v>2886.9</v>
      </c>
      <c r="E8" s="5">
        <v>2823.6</v>
      </c>
      <c r="F8" s="5"/>
    </row>
    <row r="9" spans="1:6" ht="15">
      <c r="A9" s="68" t="s">
        <v>114</v>
      </c>
      <c r="B9" s="12">
        <v>6637.2</v>
      </c>
      <c r="C9" s="12">
        <v>8437.2</v>
      </c>
      <c r="D9" s="12">
        <v>4020.9</v>
      </c>
      <c r="E9" s="5">
        <v>6513.7</v>
      </c>
      <c r="F9" s="5"/>
    </row>
    <row r="10" spans="1:6" ht="15">
      <c r="A10" s="68" t="s">
        <v>115</v>
      </c>
      <c r="B10" s="12">
        <v>12156.2</v>
      </c>
      <c r="C10" s="12">
        <v>15583.2</v>
      </c>
      <c r="D10" s="12">
        <v>10988</v>
      </c>
      <c r="E10" s="5">
        <v>11133.1</v>
      </c>
      <c r="F10" s="5"/>
    </row>
    <row r="11" spans="1:6" ht="15">
      <c r="A11" s="68" t="s">
        <v>116</v>
      </c>
      <c r="B11" s="12">
        <v>5977.6</v>
      </c>
      <c r="C11" s="12">
        <v>9397</v>
      </c>
      <c r="D11" s="12">
        <v>7546.9</v>
      </c>
      <c r="E11" s="5">
        <v>9091.6</v>
      </c>
      <c r="F11" s="5"/>
    </row>
    <row r="12" spans="1:6" ht="15">
      <c r="A12" s="68" t="s">
        <v>117</v>
      </c>
      <c r="B12" s="12">
        <v>8863.7</v>
      </c>
      <c r="C12" s="12">
        <v>10630.1</v>
      </c>
      <c r="D12" s="12">
        <v>6476.2</v>
      </c>
      <c r="E12" s="5">
        <v>7376.7</v>
      </c>
      <c r="F12" s="5"/>
    </row>
    <row r="13" spans="1:6" ht="15">
      <c r="A13" s="68" t="s">
        <v>118</v>
      </c>
      <c r="B13" s="12">
        <v>27150</v>
      </c>
      <c r="C13" s="12">
        <v>29260.9</v>
      </c>
      <c r="D13" s="12">
        <v>17321.5</v>
      </c>
      <c r="E13" s="5">
        <v>15182.2</v>
      </c>
      <c r="F13" s="5"/>
    </row>
    <row r="14" spans="1:6" ht="15">
      <c r="A14" s="68" t="s">
        <v>119</v>
      </c>
      <c r="B14" s="12">
        <v>32579.9</v>
      </c>
      <c r="C14" s="12">
        <v>28800.8</v>
      </c>
      <c r="D14" s="12">
        <v>26927.7</v>
      </c>
      <c r="E14" s="5">
        <v>33970.2</v>
      </c>
      <c r="F14" s="5"/>
    </row>
    <row r="15" spans="1:6" ht="15">
      <c r="A15" s="68" t="s">
        <v>120</v>
      </c>
      <c r="B15" s="12">
        <v>18594.8</v>
      </c>
      <c r="C15" s="12">
        <v>19271.1</v>
      </c>
      <c r="D15" s="12">
        <v>14949</v>
      </c>
      <c r="E15" s="5">
        <v>17536.2</v>
      </c>
      <c r="F15" s="5"/>
    </row>
    <row r="16" spans="1:6" ht="15">
      <c r="A16" s="68" t="s">
        <v>121</v>
      </c>
      <c r="B16" s="12">
        <v>3264.8</v>
      </c>
      <c r="C16" s="12">
        <v>3887.6</v>
      </c>
      <c r="D16" s="12">
        <v>4143.6</v>
      </c>
      <c r="E16" s="5">
        <v>4387.7</v>
      </c>
      <c r="F16" s="5"/>
    </row>
    <row r="17" spans="1:6" ht="15">
      <c r="A17" s="68" t="s">
        <v>122</v>
      </c>
      <c r="B17" s="12">
        <v>1719.1</v>
      </c>
      <c r="C17" s="12">
        <v>1695.6</v>
      </c>
      <c r="D17" s="12">
        <v>1529.9</v>
      </c>
      <c r="E17" s="5">
        <v>1846.2</v>
      </c>
      <c r="F17" s="5"/>
    </row>
    <row r="18" spans="1:6" ht="15">
      <c r="A18" s="68" t="s">
        <v>123</v>
      </c>
      <c r="B18" s="12">
        <v>1334.4</v>
      </c>
      <c r="C18" s="12">
        <v>2000.3</v>
      </c>
      <c r="D18" s="12">
        <v>2423.3</v>
      </c>
      <c r="E18" s="5">
        <v>2265.9</v>
      </c>
      <c r="F18" s="5"/>
    </row>
    <row r="19" spans="1:6" ht="15">
      <c r="A19" s="68" t="s">
        <v>124</v>
      </c>
      <c r="B19" s="12">
        <v>19747.3</v>
      </c>
      <c r="C19" s="12">
        <v>17231.1</v>
      </c>
      <c r="D19" s="12">
        <v>16567.6</v>
      </c>
      <c r="E19" s="5">
        <v>16396.9</v>
      </c>
      <c r="F19" s="5"/>
    </row>
    <row r="20" spans="1:6" ht="15">
      <c r="A20" s="68" t="s">
        <v>125</v>
      </c>
      <c r="B20" s="12">
        <v>1145.5</v>
      </c>
      <c r="C20" s="12">
        <v>1278.1</v>
      </c>
      <c r="D20" s="12">
        <v>931.6</v>
      </c>
      <c r="E20" s="5">
        <v>1233.4</v>
      </c>
      <c r="F20" s="5"/>
    </row>
    <row r="21" spans="1:6" ht="15">
      <c r="A21" s="68" t="s">
        <v>126</v>
      </c>
      <c r="B21" s="12">
        <v>1609.9</v>
      </c>
      <c r="C21" s="12">
        <v>1798.4</v>
      </c>
      <c r="D21" s="12">
        <v>1735.6</v>
      </c>
      <c r="E21" s="5">
        <v>1705.7</v>
      </c>
      <c r="F21" s="5"/>
    </row>
    <row r="22" spans="1:6" ht="15">
      <c r="A22" s="68" t="s">
        <v>127</v>
      </c>
      <c r="B22" s="12">
        <v>2005.6</v>
      </c>
      <c r="C22" s="12">
        <v>1768.7</v>
      </c>
      <c r="D22" s="12">
        <v>1509</v>
      </c>
      <c r="E22" s="5">
        <v>2119.6</v>
      </c>
      <c r="F22" s="5"/>
    </row>
    <row r="23" spans="1:6" ht="15">
      <c r="A23" s="68" t="s">
        <v>128</v>
      </c>
      <c r="B23" s="12">
        <v>12276.3</v>
      </c>
      <c r="C23" s="12">
        <v>9875.8</v>
      </c>
      <c r="D23" s="12">
        <v>10015.4</v>
      </c>
      <c r="E23" s="5">
        <v>8541.3</v>
      </c>
      <c r="F23" s="5"/>
    </row>
    <row r="24" spans="1:6" ht="15">
      <c r="A24" s="68" t="s">
        <v>129</v>
      </c>
      <c r="B24" s="12">
        <v>527766.2</v>
      </c>
      <c r="C24" s="12">
        <v>504574</v>
      </c>
      <c r="D24" s="12">
        <v>588637.4</v>
      </c>
      <c r="E24" s="5">
        <v>640386.2</v>
      </c>
      <c r="F24" s="5"/>
    </row>
    <row r="25" spans="1:6" ht="15">
      <c r="A25" s="68" t="s">
        <v>130</v>
      </c>
      <c r="B25" s="12">
        <v>1017.1</v>
      </c>
      <c r="C25" s="12">
        <v>1050.7</v>
      </c>
      <c r="D25" s="12">
        <v>1183.7</v>
      </c>
      <c r="E25" s="5">
        <v>1388.6</v>
      </c>
      <c r="F25" s="5"/>
    </row>
    <row r="26" spans="1:6" ht="15">
      <c r="A26" s="68" t="s">
        <v>131</v>
      </c>
      <c r="B26" s="12">
        <v>56073.5</v>
      </c>
      <c r="C26" s="12">
        <v>53398</v>
      </c>
      <c r="D26" s="12">
        <v>69570.7</v>
      </c>
      <c r="E26" s="5">
        <v>61843</v>
      </c>
      <c r="F26" s="5"/>
    </row>
    <row r="27" spans="1:6" ht="15">
      <c r="A27" s="68" t="s">
        <v>132</v>
      </c>
      <c r="B27" s="12">
        <v>20104.4</v>
      </c>
      <c r="C27" s="12">
        <v>16518.8</v>
      </c>
      <c r="D27" s="12">
        <v>23218.3</v>
      </c>
      <c r="E27" s="5">
        <v>17850.6</v>
      </c>
      <c r="F27" s="5"/>
    </row>
    <row r="28" spans="1:6" ht="15">
      <c r="A28" s="68" t="s">
        <v>133</v>
      </c>
      <c r="B28" s="12">
        <v>195331.7</v>
      </c>
      <c r="C28" s="12">
        <v>183272.9</v>
      </c>
      <c r="D28" s="12">
        <v>205427.8</v>
      </c>
      <c r="E28" s="5">
        <v>269357.4</v>
      </c>
      <c r="F28" s="5"/>
    </row>
    <row r="29" spans="1:6" ht="15">
      <c r="A29" s="68" t="s">
        <v>135</v>
      </c>
      <c r="B29" s="12">
        <v>85319.1</v>
      </c>
      <c r="C29" s="12">
        <v>76031.6</v>
      </c>
      <c r="D29" s="12">
        <v>90050.6</v>
      </c>
      <c r="E29" s="5">
        <v>89232.2</v>
      </c>
      <c r="F29" s="5"/>
    </row>
    <row r="30" spans="1:6" ht="15">
      <c r="A30" s="68" t="s">
        <v>136</v>
      </c>
      <c r="B30" s="12">
        <v>17992.5</v>
      </c>
      <c r="C30" s="12">
        <v>16549.7</v>
      </c>
      <c r="D30" s="12">
        <v>21972.2</v>
      </c>
      <c r="E30" s="5">
        <v>21857.2</v>
      </c>
      <c r="F30" s="5"/>
    </row>
    <row r="31" spans="1:6" ht="15">
      <c r="A31" s="68" t="s">
        <v>137</v>
      </c>
      <c r="B31" s="12">
        <v>521.7</v>
      </c>
      <c r="C31" s="12">
        <v>559.6</v>
      </c>
      <c r="D31" s="12">
        <v>523.3</v>
      </c>
      <c r="E31" s="5">
        <v>622.8</v>
      </c>
      <c r="F31" s="5"/>
    </row>
    <row r="32" spans="1:6" ht="15">
      <c r="A32" s="68" t="s">
        <v>138</v>
      </c>
      <c r="B32" s="12">
        <v>923.8</v>
      </c>
      <c r="C32" s="12">
        <v>893.7</v>
      </c>
      <c r="D32" s="12">
        <v>890</v>
      </c>
      <c r="E32" s="5">
        <v>1112.6</v>
      </c>
      <c r="F32" s="5"/>
    </row>
    <row r="33" spans="1:6" ht="15">
      <c r="A33" s="68" t="s">
        <v>139</v>
      </c>
      <c r="B33" s="12">
        <v>5028.8</v>
      </c>
      <c r="C33" s="12">
        <v>5354.4</v>
      </c>
      <c r="D33" s="12">
        <v>6522.5</v>
      </c>
      <c r="E33" s="5">
        <v>6216.8</v>
      </c>
      <c r="F33" s="5"/>
    </row>
    <row r="34" spans="1:6" ht="15">
      <c r="A34" s="68" t="s">
        <v>140</v>
      </c>
      <c r="B34" s="12">
        <v>1975.2</v>
      </c>
      <c r="C34" s="12">
        <v>2318.1</v>
      </c>
      <c r="D34" s="12">
        <v>2113.9</v>
      </c>
      <c r="E34" s="5">
        <v>2687.7</v>
      </c>
      <c r="F34" s="5"/>
    </row>
    <row r="35" spans="1:6" ht="15">
      <c r="A35" s="68" t="s">
        <v>141</v>
      </c>
      <c r="B35" s="12">
        <v>63599.9</v>
      </c>
      <c r="C35" s="12">
        <v>62694.8</v>
      </c>
      <c r="D35" s="12">
        <v>66283.7</v>
      </c>
      <c r="E35" s="5">
        <v>68773.4</v>
      </c>
      <c r="F35" s="5"/>
    </row>
    <row r="36" spans="1:6" ht="15">
      <c r="A36" s="68" t="s">
        <v>142</v>
      </c>
      <c r="B36" s="12">
        <v>2154.1</v>
      </c>
      <c r="C36" s="12">
        <v>2246.7</v>
      </c>
      <c r="D36" s="12">
        <v>2330.8</v>
      </c>
      <c r="E36" s="5">
        <v>3260.9</v>
      </c>
      <c r="F36" s="5"/>
    </row>
    <row r="37" spans="1:6" ht="15">
      <c r="A37" s="68" t="s">
        <v>143</v>
      </c>
      <c r="B37" s="12">
        <v>4776.7</v>
      </c>
      <c r="C37" s="12">
        <v>4082.9</v>
      </c>
      <c r="D37" s="12">
        <v>4716.1</v>
      </c>
      <c r="E37" s="5">
        <v>5515.1</v>
      </c>
      <c r="F37" s="5"/>
    </row>
    <row r="38" spans="1:6" ht="15">
      <c r="A38" s="68" t="s">
        <v>144</v>
      </c>
      <c r="B38" s="12">
        <v>6874.8</v>
      </c>
      <c r="C38" s="12">
        <v>7895.6</v>
      </c>
      <c r="D38" s="12">
        <v>9588.1</v>
      </c>
      <c r="E38" s="5">
        <v>9501.5</v>
      </c>
      <c r="F38" s="5"/>
    </row>
    <row r="39" spans="1:6" ht="15">
      <c r="A39" s="68" t="s">
        <v>145</v>
      </c>
      <c r="B39" s="12">
        <v>1190.8</v>
      </c>
      <c r="C39" s="12">
        <v>1017.9</v>
      </c>
      <c r="D39" s="12">
        <v>1508.4</v>
      </c>
      <c r="E39" s="5">
        <v>1619.8</v>
      </c>
      <c r="F39" s="5"/>
    </row>
    <row r="40" spans="1:6" ht="15">
      <c r="A40" s="68" t="s">
        <v>146</v>
      </c>
      <c r="B40" s="12">
        <v>3964.1</v>
      </c>
      <c r="C40" s="12">
        <v>3734.3</v>
      </c>
      <c r="D40" s="12">
        <v>4217.3</v>
      </c>
      <c r="E40" s="5">
        <v>4706.4</v>
      </c>
      <c r="F40" s="5"/>
    </row>
    <row r="41" spans="1:6" ht="15">
      <c r="A41" s="68" t="s">
        <v>147</v>
      </c>
      <c r="B41" s="12">
        <v>58956.2</v>
      </c>
      <c r="C41" s="12">
        <v>64555.9</v>
      </c>
      <c r="D41" s="12">
        <v>75472.1</v>
      </c>
      <c r="E41" s="5">
        <v>73229.5</v>
      </c>
      <c r="F41" s="5"/>
    </row>
    <row r="42" spans="1:6" ht="15">
      <c r="A42" s="68" t="s">
        <v>148</v>
      </c>
      <c r="B42" s="12">
        <v>37</v>
      </c>
      <c r="C42" s="12">
        <v>70.5</v>
      </c>
      <c r="D42" s="12">
        <v>45.9</v>
      </c>
      <c r="E42" s="5">
        <v>56.1</v>
      </c>
      <c r="F42" s="5"/>
    </row>
    <row r="43" spans="1:6" ht="15">
      <c r="A43" s="68" t="s">
        <v>149</v>
      </c>
      <c r="B43" s="12">
        <v>17766.4</v>
      </c>
      <c r="C43" s="12">
        <v>14674.6</v>
      </c>
      <c r="D43" s="12">
        <v>18184.4</v>
      </c>
      <c r="E43" s="5">
        <v>17673.8</v>
      </c>
      <c r="F43" s="5"/>
    </row>
    <row r="44" spans="1:6" ht="15">
      <c r="A44" s="68" t="s">
        <v>150</v>
      </c>
      <c r="B44" s="12">
        <v>6491.9</v>
      </c>
      <c r="C44" s="12">
        <v>6431.9</v>
      </c>
      <c r="D44" s="12">
        <v>6864</v>
      </c>
      <c r="E44" s="5">
        <v>7907.9</v>
      </c>
      <c r="F44" s="5"/>
    </row>
    <row r="45" spans="1:6" ht="15">
      <c r="A45" s="68" t="s">
        <v>241</v>
      </c>
      <c r="B45" s="12">
        <v>2029.8</v>
      </c>
      <c r="C45" s="12">
        <v>1561.3</v>
      </c>
      <c r="D45" s="12">
        <v>1410.4</v>
      </c>
      <c r="E45" s="5">
        <v>1337.4</v>
      </c>
      <c r="F45" s="5"/>
    </row>
    <row r="46" spans="1:6" ht="15">
      <c r="A46" s="68" t="s">
        <v>151</v>
      </c>
      <c r="B46" s="12">
        <v>2319.7</v>
      </c>
      <c r="C46" s="12">
        <v>2375.4</v>
      </c>
      <c r="D46" s="12">
        <v>4466.3</v>
      </c>
      <c r="E46" s="5">
        <v>3231.5</v>
      </c>
      <c r="F46" s="5"/>
    </row>
    <row r="47" spans="1:6" ht="15">
      <c r="A47" s="68" t="s">
        <v>152</v>
      </c>
      <c r="B47" s="12">
        <v>2838.1</v>
      </c>
      <c r="C47" s="12">
        <v>1624.8</v>
      </c>
      <c r="D47" s="12">
        <v>2125.7</v>
      </c>
      <c r="E47" s="5">
        <v>1668.3</v>
      </c>
      <c r="F47" s="5"/>
    </row>
    <row r="48" spans="1:6" ht="15">
      <c r="A48" s="68" t="s">
        <v>201</v>
      </c>
      <c r="B48" s="12">
        <v>2407.9</v>
      </c>
      <c r="C48" s="12">
        <v>1551.2</v>
      </c>
      <c r="D48" s="12">
        <v>2078.1</v>
      </c>
      <c r="E48" s="5">
        <v>1801</v>
      </c>
      <c r="F48" s="5"/>
    </row>
    <row r="49" spans="1:6" ht="15">
      <c r="A49" s="68" t="s">
        <v>153</v>
      </c>
      <c r="B49" s="12">
        <v>413.3</v>
      </c>
      <c r="C49" s="12">
        <v>325.6</v>
      </c>
      <c r="D49" s="12">
        <v>616.5</v>
      </c>
      <c r="E49" s="5">
        <v>877.3</v>
      </c>
      <c r="F49" s="5"/>
    </row>
    <row r="50" spans="1:6" ht="15.75" customHeight="1">
      <c r="A50" s="67" t="s">
        <v>154</v>
      </c>
      <c r="B50" s="81">
        <v>683158.9</v>
      </c>
      <c r="C50" s="81">
        <v>664408.2</v>
      </c>
      <c r="D50" s="81">
        <v>718768.6</v>
      </c>
      <c r="E50" s="61">
        <v>782599.3</v>
      </c>
      <c r="F50" s="5"/>
    </row>
    <row r="51" spans="1:6" ht="3.75" customHeight="1">
      <c r="A51" s="68"/>
      <c r="B51" s="5"/>
      <c r="C51" s="5"/>
      <c r="D51" s="71"/>
      <c r="E51" s="71"/>
      <c r="F51" s="5"/>
    </row>
    <row r="52" spans="1:6" ht="13.5" customHeight="1">
      <c r="A52" s="68" t="s">
        <v>215</v>
      </c>
      <c r="B52" s="68"/>
      <c r="C52" s="5"/>
      <c r="D52" s="68"/>
      <c r="E52" s="68"/>
      <c r="F52" s="5"/>
    </row>
    <row r="53" spans="1:6" ht="13.5" customHeight="1">
      <c r="A53" s="68" t="s">
        <v>155</v>
      </c>
      <c r="B53" s="68"/>
      <c r="C53" s="5"/>
      <c r="D53" s="68"/>
      <c r="E53" s="68"/>
      <c r="F53" s="5"/>
    </row>
    <row r="54" spans="1:6" ht="6.75" customHeight="1">
      <c r="A54" s="68"/>
      <c r="B54" s="68"/>
      <c r="C54" s="5"/>
      <c r="D54" s="68"/>
      <c r="E54" s="68"/>
      <c r="F54" s="5"/>
    </row>
    <row r="55" spans="1:6" ht="13.5" customHeight="1">
      <c r="A55" s="130" t="s">
        <v>156</v>
      </c>
      <c r="B55" s="130"/>
      <c r="C55" s="130"/>
      <c r="D55" s="130"/>
      <c r="E55" s="130"/>
      <c r="F55" s="5"/>
    </row>
    <row r="56" spans="1:6" ht="13.5" customHeight="1">
      <c r="A56" s="103" t="s">
        <v>108</v>
      </c>
      <c r="B56" s="103"/>
      <c r="C56" s="103"/>
      <c r="D56" s="103"/>
      <c r="E56" s="103"/>
      <c r="F56" s="5"/>
    </row>
    <row r="57" spans="1:6" ht="6.75" customHeight="1">
      <c r="A57" s="15"/>
      <c r="B57" s="68"/>
      <c r="C57" s="5"/>
      <c r="D57" s="68"/>
      <c r="E57" s="68"/>
      <c r="F57" s="5"/>
    </row>
    <row r="58" spans="1:5" ht="13.5" customHeight="1">
      <c r="A58" s="68" t="s">
        <v>239</v>
      </c>
      <c r="B58" s="15"/>
      <c r="C58" s="5"/>
      <c r="D58" s="15"/>
      <c r="E58" s="15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2020-02-25T19:58:42Z</cp:lastPrinted>
  <dcterms:created xsi:type="dcterms:W3CDTF">2017-10-04T18:25:11Z</dcterms:created>
  <dcterms:modified xsi:type="dcterms:W3CDTF">2020-03-11T21:50:04Z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